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1775"/>
  </bookViews>
  <sheets>
    <sheet name="信息公开表" sheetId="1" r:id="rId1"/>
  </sheets>
  <definedNames>
    <definedName name="_xlnm._FilterDatabase" localSheetId="0" hidden="1">信息公开表!$I$8:$J$15</definedName>
    <definedName name="_xlnm.Print_Titles" localSheetId="0">信息公开表!$1:$5</definedName>
  </definedNames>
  <calcPr calcId="144525"/>
</workbook>
</file>

<file path=xl/sharedStrings.xml><?xml version="1.0" encoding="utf-8"?>
<sst xmlns="http://schemas.openxmlformats.org/spreadsheetml/2006/main" count="205" uniqueCount="121">
  <si>
    <t>存量住宅用地信息表</t>
  </si>
  <si>
    <t>表1.鞍山市本级存量住宅用地项目清单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</si>
  <si>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</si>
  <si>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</si>
  <si>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</si>
  <si>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</si>
  <si>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</si>
  <si>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</si>
  <si>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</si>
  <si>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</si>
  <si>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</si>
  <si>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</si>
  <si>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</si>
  <si>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建筑面积</t>
  </si>
  <si>
    <t>建设状态</t>
  </si>
  <si>
    <t>未销售房屋的土地面积</t>
  </si>
  <si>
    <t>情况说明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</si>
  <si>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</si>
  <si>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</si>
  <si>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</si>
  <si>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</si>
  <si>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</si>
  <si>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</si>
  <si>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</si>
  <si>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</si>
  <si>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</si>
  <si>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(10)</t>
  </si>
  <si>
    <t>（11）</t>
  </si>
  <si>
    <t>（12）</t>
  </si>
  <si>
    <t>樱花别院</t>
  </si>
  <si>
    <t>鞍山财富置业有限公司</t>
  </si>
  <si>
    <t>铁东区新兴街道办事处</t>
  </si>
  <si>
    <t>铁东区解放东路南、南环路北</t>
  </si>
  <si>
    <t xml:space="preserve">普通商品房
</t>
  </si>
  <si>
    <t>已动工未竣工</t>
  </si>
  <si>
    <t>樱花别院，一期开工</t>
  </si>
  <si>
    <t>鞍山华达置业有限公司</t>
  </si>
  <si>
    <t>铁东区园林街道办事处</t>
  </si>
  <si>
    <t>铁东区南胜利路以东、中华路以西、东山街以北、千山中路以南</t>
  </si>
  <si>
    <t>皇冠一品 华世博纪边大坑，动工后停工</t>
  </si>
  <si>
    <t>鞍山世丰实业有限公司</t>
  </si>
  <si>
    <t>铁东区营城路东、深营路北</t>
  </si>
  <si>
    <t>未动工</t>
  </si>
  <si>
    <t>已净地 正在办理延期</t>
  </si>
  <si>
    <t>铁东区汇园大道东、莘英路北</t>
  </si>
  <si>
    <t>公园一号</t>
  </si>
  <si>
    <t>鞍山市盈超房地产开发有限公司</t>
  </si>
  <si>
    <t>铁东区解放东路南、汇园路西</t>
  </si>
  <si>
    <t>公园一号 共6块地分期开发</t>
  </si>
  <si>
    <t>新港国际广场</t>
  </si>
  <si>
    <t>鞍山宝亨房产置业有限公司</t>
  </si>
  <si>
    <t>铁东区站前街道办事处</t>
  </si>
  <si>
    <t>铁东区二道街东、二一九路北</t>
  </si>
  <si>
    <t>新港国际广场 站前大空地 地下工程需要封路</t>
  </si>
  <si>
    <t>铁东区二一九路北</t>
  </si>
  <si>
    <t>新港国际</t>
  </si>
  <si>
    <t>铁东区二道街以东</t>
  </si>
  <si>
    <t>交通影响评估</t>
  </si>
  <si>
    <t>东泽学府</t>
  </si>
  <si>
    <t>鞍山东泽置业有限公司</t>
  </si>
  <si>
    <t>铁东区长甸街道办事处</t>
  </si>
  <si>
    <t>铁东区康宁街南、常青街东、师范学院北</t>
  </si>
  <si>
    <t>已办理施工许可证，还有一栋楼未建设，未核发销售许可</t>
  </si>
  <si>
    <t>侨福花园</t>
  </si>
  <si>
    <t>鞍山市侨福房地产有限公司</t>
  </si>
  <si>
    <t>铁东区莘英路南</t>
  </si>
  <si>
    <t>未开工，进场施工道路修建中</t>
  </si>
  <si>
    <t>铁东区合计</t>
  </si>
  <si>
    <t>富甲.凯旋门</t>
  </si>
  <si>
    <t>鞍山合利房地产开发有限公司</t>
  </si>
  <si>
    <t>铁西区南华街道办事处</t>
  </si>
  <si>
    <t>铁西区四方台路北、六道街东</t>
  </si>
  <si>
    <t>华府尚苑</t>
  </si>
  <si>
    <t xml:space="preserve">鞍山世丰实业有限公司 </t>
  </si>
  <si>
    <t>铁西区大路街道办事处</t>
  </si>
  <si>
    <t>铁西区新开街北、体育街东</t>
  </si>
  <si>
    <t>铁西区合计</t>
  </si>
  <si>
    <t>滨江国际</t>
  </si>
  <si>
    <t>恒威（鞍山）置业有限公司</t>
  </si>
  <si>
    <t>曙光街道</t>
  </si>
  <si>
    <t>立山区曙光路西、万水河南路南</t>
  </si>
  <si>
    <t>普通商品房</t>
  </si>
  <si>
    <t>未取得销售许可</t>
  </si>
  <si>
    <t>大德御府</t>
  </si>
  <si>
    <t>鞍山市大德房地产开发有限公司</t>
  </si>
  <si>
    <t>深沟寺街道</t>
  </si>
  <si>
    <t>立山区生产街南、曙光路东</t>
  </si>
  <si>
    <t>立山区合计</t>
  </si>
  <si>
    <t>慈铭国际健康园</t>
  </si>
  <si>
    <t xml:space="preserve"> 鞍山市慈铭投资管理有限公司</t>
  </si>
  <si>
    <t>千山区东鞍山街道办事处</t>
  </si>
  <si>
    <t>千山区凤翔路东、凤凰西路北</t>
  </si>
  <si>
    <t>未开工</t>
  </si>
  <si>
    <t>办理施工许可证后开工建设</t>
  </si>
  <si>
    <t>千山区合计</t>
  </si>
  <si>
    <t>高新万科城</t>
  </si>
  <si>
    <t>鞍山华运置业有限公司</t>
  </si>
  <si>
    <t>高新区</t>
  </si>
  <si>
    <t>高新区鞍千路东、自由东街南、河南路西</t>
  </si>
  <si>
    <t>已开工未竣工</t>
  </si>
  <si>
    <t>2.1公顷已办理预售许可</t>
  </si>
  <si>
    <t>云景海棠湾1期</t>
  </si>
  <si>
    <t>鞍山市银宇房屋开发有限公司</t>
  </si>
  <si>
    <t>立山区鞍千路1001号</t>
  </si>
  <si>
    <t>鞍千路东、自由东街南、河南路西</t>
  </si>
  <si>
    <t>云景海棠湾2期</t>
  </si>
  <si>
    <t>高新区鞍千路东、瑞城御园南</t>
  </si>
  <si>
    <t>恒大明都6期</t>
  </si>
  <si>
    <t>鞍山嘉宇置业有限公司</t>
  </si>
  <si>
    <t>鞍千路东、万水河南路西</t>
  </si>
  <si>
    <t>高新区合计</t>
  </si>
  <si>
    <t>永缙千山和风</t>
  </si>
  <si>
    <t>鞍山港旅置业有限公司</t>
  </si>
  <si>
    <t>千山风景区</t>
  </si>
  <si>
    <t>千山东路南</t>
  </si>
  <si>
    <t>1.7 公顷已办理预售许可</t>
  </si>
  <si>
    <t>千山区千山东路20号</t>
  </si>
  <si>
    <t>未核发销售许可</t>
  </si>
  <si>
    <t>千山区千山东路50号</t>
  </si>
  <si>
    <t>风景区合计</t>
  </si>
  <si>
    <t>鞍山市合计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</si>
</sst>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);[Red]\(0.000000\)"/>
    <numFmt numFmtId="177" formatCode="yyyy/m/d;@"/>
    <numFmt numFmtId="178" formatCode="0.0000000_ "/>
    <numFmt numFmtId="179" formatCode="yyyy\-mm\-dd"/>
    <numFmt numFmtId="180" formatCode="0.0000_);[Red]\(0.0000\)"/>
  </numFmts>
  <fonts count="36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17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20" applyNumberFormat="0" applyAlignment="0" applyProtection="0">
      <alignment vertical="center"/>
    </xf>
    <xf numFmtId="0" fontId="30" fillId="13" borderId="16" applyNumberFormat="0" applyAlignment="0" applyProtection="0">
      <alignment vertical="center"/>
    </xf>
    <xf numFmtId="0" fontId="31" fillId="14" borderId="2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7" fontId="13" fillId="3" borderId="2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177" fontId="13" fillId="3" borderId="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>
      <alignment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178" fontId="7" fillId="3" borderId="1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176" fontId="14" fillId="3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77" fontId="9" fillId="3" borderId="1" xfId="0" applyNumberFormat="1" applyFont="1" applyFill="1" applyBorder="1" applyAlignment="1">
      <alignment horizontal="center" vertical="center" wrapText="1"/>
    </xf>
    <xf numFmtId="178" fontId="9" fillId="3" borderId="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6" fontId="9" fillId="3" borderId="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80" fontId="14" fillId="3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center" vertical="center" wrapText="1"/>
    </xf>
    <xf numFmtId="176" fontId="15" fillId="2" borderId="0" xfId="0" applyNumberFormat="1" applyFont="1" applyFill="1" applyBorder="1" applyAlignment="1">
      <alignment horizontal="center" vertical="center" wrapText="1"/>
    </xf>
    <xf numFmtId="176" fontId="15" fillId="2" borderId="0" xfId="0" applyNumberFormat="1" applyFont="1" applyFill="1" applyAlignment="1">
      <alignment horizontal="center" vertical="center" wrapText="1"/>
    </xf>
    <xf numFmtId="180" fontId="10" fillId="2" borderId="3" xfId="0" applyNumberFormat="1" applyFont="1" applyFill="1" applyBorder="1" applyAlignment="1">
      <alignment horizontal="center" vertical="center" wrapText="1"/>
    </xf>
    <xf numFmtId="177" fontId="5" fillId="3" borderId="0" xfId="0" applyNumberFormat="1" applyFont="1" applyFill="1" applyBorder="1" applyAlignment="1">
      <alignment horizontal="center" vertical="center" wrapText="1"/>
    </xf>
    <xf numFmtId="178" fontId="5" fillId="3" borderId="14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179" fontId="9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5"/>
  <sheetViews>
    <sheetView tabSelected="1" workbookViewId="0">
      <pane ySplit="5" topLeftCell="A6" activePane="bottomLeft" state="frozen"/>
      <selection/>
      <selection pane="bottomLeft" activeCell="A30" sqref="A30:B30"/>
    </sheetView>
  </sheetViews>
  <sheetFormatPr defaultColWidth="9" defaultRowHeight="13.5"/>
  <cols>
    <col min="1" max="1" width="5.5" customWidth="1"/>
    <col min="2" max="2" width="10" customWidth="1"/>
    <col min="3" max="3" width="14.875" style="5" customWidth="1"/>
    <col min="4" max="4" width="10.75" customWidth="1"/>
    <col min="5" max="5" width="13.375" customWidth="1"/>
    <col min="6" max="6" width="9.625" customWidth="1"/>
    <col min="7" max="7" width="11.5" customWidth="1"/>
    <col min="8" max="8" width="12" customWidth="1"/>
    <col min="9" max="9" width="11.5" customWidth="1"/>
    <col min="10" max="11" width="12.25" customWidth="1"/>
    <col min="12" max="12" width="11.75" customWidth="1"/>
    <col min="13" max="13" width="10.75" style="6" customWidth="1"/>
    <col min="14" max="14" width="13.875" style="6" customWidth="1"/>
  </cols>
  <sheetData>
    <row r="1" ht="20.25" spans="1:14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0.25" spans="1:14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3:14">
      <c r="M3" s="65" t="s">
        <v>2</v>
      </c>
      <c r="N3" s="65"/>
    </row>
    <row r="4" ht="33.75" customHeight="1" spans="1:14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</row>
    <row r="5" ht="20.1" customHeight="1" spans="1:14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/>
      <c r="L5" s="10" t="s">
        <v>27</v>
      </c>
      <c r="M5" s="10" t="s">
        <v>28</v>
      </c>
      <c r="N5" s="10" t="s">
        <v>25</v>
      </c>
    </row>
    <row r="6" s="1" customFormat="1" ht="36" customHeight="1" spans="1:14">
      <c r="A6" s="11">
        <v>1</v>
      </c>
      <c r="B6" s="12" t="s">
        <v>29</v>
      </c>
      <c r="C6" s="13" t="s">
        <v>30</v>
      </c>
      <c r="D6" s="14" t="s">
        <v>31</v>
      </c>
      <c r="E6" s="13" t="s">
        <v>32</v>
      </c>
      <c r="F6" s="13" t="s">
        <v>33</v>
      </c>
      <c r="G6" s="15">
        <v>2.694638</v>
      </c>
      <c r="H6" s="16">
        <v>41806</v>
      </c>
      <c r="I6" s="66">
        <v>43464</v>
      </c>
      <c r="J6" s="66">
        <v>44559</v>
      </c>
      <c r="K6" s="67">
        <v>6.736595</v>
      </c>
      <c r="L6" s="19" t="s">
        <v>34</v>
      </c>
      <c r="M6" s="15">
        <v>2.694638</v>
      </c>
      <c r="N6" s="12" t="s">
        <v>35</v>
      </c>
    </row>
    <row r="7" s="1" customFormat="1" ht="48.95" customHeight="1" spans="1:14">
      <c r="A7" s="11">
        <v>2</v>
      </c>
      <c r="B7" s="13" t="s">
        <v>36</v>
      </c>
      <c r="C7" s="13" t="s">
        <v>36</v>
      </c>
      <c r="D7" s="14" t="s">
        <v>37</v>
      </c>
      <c r="E7" s="13" t="s">
        <v>38</v>
      </c>
      <c r="F7" s="13" t="s">
        <v>33</v>
      </c>
      <c r="G7" s="15">
        <v>0.669236</v>
      </c>
      <c r="H7" s="16">
        <v>40056</v>
      </c>
      <c r="I7" s="66">
        <v>40083</v>
      </c>
      <c r="J7" s="66">
        <v>40908</v>
      </c>
      <c r="K7" s="67">
        <v>1.4723192</v>
      </c>
      <c r="L7" s="19" t="s">
        <v>34</v>
      </c>
      <c r="M7" s="68">
        <v>0.669236</v>
      </c>
      <c r="N7" s="12" t="s">
        <v>39</v>
      </c>
    </row>
    <row r="8" s="1" customFormat="1" ht="32.1" customHeight="1" spans="1:14">
      <c r="A8" s="11">
        <v>3</v>
      </c>
      <c r="B8" s="13" t="s">
        <v>40</v>
      </c>
      <c r="C8" s="13" t="s">
        <v>40</v>
      </c>
      <c r="D8" s="14" t="s">
        <v>31</v>
      </c>
      <c r="E8" s="13" t="s">
        <v>41</v>
      </c>
      <c r="F8" s="13" t="s">
        <v>33</v>
      </c>
      <c r="G8" s="15">
        <v>0.876924</v>
      </c>
      <c r="H8" s="16">
        <v>41397</v>
      </c>
      <c r="I8" s="69">
        <v>43099</v>
      </c>
      <c r="J8" s="69">
        <v>44194</v>
      </c>
      <c r="K8" s="70">
        <v>2.630772</v>
      </c>
      <c r="L8" s="18" t="s">
        <v>42</v>
      </c>
      <c r="M8" s="71"/>
      <c r="N8" s="11" t="s">
        <v>43</v>
      </c>
    </row>
    <row r="9" s="1" customFormat="1" ht="36" customHeight="1" spans="1:14">
      <c r="A9" s="11">
        <v>4</v>
      </c>
      <c r="B9" s="13" t="s">
        <v>40</v>
      </c>
      <c r="C9" s="13" t="s">
        <v>40</v>
      </c>
      <c r="D9" s="14" t="s">
        <v>31</v>
      </c>
      <c r="E9" s="13" t="s">
        <v>44</v>
      </c>
      <c r="F9" s="13" t="s">
        <v>33</v>
      </c>
      <c r="G9" s="15">
        <v>0.100789</v>
      </c>
      <c r="H9" s="16">
        <v>41614</v>
      </c>
      <c r="I9" s="69">
        <v>43099</v>
      </c>
      <c r="J9" s="69">
        <v>44194</v>
      </c>
      <c r="K9" s="70">
        <v>0.1310257</v>
      </c>
      <c r="L9" s="18" t="s">
        <v>42</v>
      </c>
      <c r="M9" s="72"/>
      <c r="N9" s="11" t="s">
        <v>43</v>
      </c>
    </row>
    <row r="10" s="1" customFormat="1" ht="39" customHeight="1" spans="1:14">
      <c r="A10" s="11">
        <v>5</v>
      </c>
      <c r="B10" s="13" t="s">
        <v>45</v>
      </c>
      <c r="C10" s="13" t="s">
        <v>46</v>
      </c>
      <c r="D10" s="14" t="s">
        <v>31</v>
      </c>
      <c r="E10" s="13" t="s">
        <v>47</v>
      </c>
      <c r="F10" s="13" t="s">
        <v>33</v>
      </c>
      <c r="G10" s="15">
        <v>5.587631</v>
      </c>
      <c r="H10" s="16">
        <v>40281</v>
      </c>
      <c r="I10" s="69">
        <v>43250</v>
      </c>
      <c r="J10" s="69">
        <v>44345</v>
      </c>
      <c r="K10" s="70">
        <v>16.762893</v>
      </c>
      <c r="L10" s="18" t="s">
        <v>42</v>
      </c>
      <c r="M10" s="72"/>
      <c r="N10" s="11" t="s">
        <v>48</v>
      </c>
    </row>
    <row r="11" s="1" customFormat="1" ht="42.95" customHeight="1" spans="1:14">
      <c r="A11" s="11">
        <v>6</v>
      </c>
      <c r="B11" s="13" t="s">
        <v>49</v>
      </c>
      <c r="C11" s="13" t="s">
        <v>50</v>
      </c>
      <c r="D11" s="14" t="s">
        <v>51</v>
      </c>
      <c r="E11" s="13" t="s">
        <v>52</v>
      </c>
      <c r="F11" s="13" t="s">
        <v>33</v>
      </c>
      <c r="G11" s="15">
        <v>0.748251</v>
      </c>
      <c r="H11" s="16">
        <v>40214</v>
      </c>
      <c r="I11" s="69">
        <v>42915</v>
      </c>
      <c r="J11" s="69">
        <v>44010</v>
      </c>
      <c r="K11" s="70">
        <v>1.6461522</v>
      </c>
      <c r="L11" s="18" t="s">
        <v>42</v>
      </c>
      <c r="M11" s="72"/>
      <c r="N11" s="73" t="s">
        <v>53</v>
      </c>
    </row>
    <row r="12" s="1" customFormat="1" ht="45" customHeight="1" spans="1:14">
      <c r="A12" s="11">
        <v>7</v>
      </c>
      <c r="B12" s="13" t="s">
        <v>49</v>
      </c>
      <c r="C12" s="13" t="s">
        <v>50</v>
      </c>
      <c r="D12" s="14" t="s">
        <v>51</v>
      </c>
      <c r="E12" s="13" t="s">
        <v>54</v>
      </c>
      <c r="F12" s="13" t="s">
        <v>33</v>
      </c>
      <c r="G12" s="15">
        <v>0.02</v>
      </c>
      <c r="H12" s="16">
        <v>42361</v>
      </c>
      <c r="I12" s="69">
        <v>42673</v>
      </c>
      <c r="J12" s="69">
        <v>43767</v>
      </c>
      <c r="K12" s="70">
        <v>0.044</v>
      </c>
      <c r="L12" s="18" t="s">
        <v>42</v>
      </c>
      <c r="M12" s="72"/>
      <c r="N12" s="73" t="s">
        <v>53</v>
      </c>
    </row>
    <row r="13" s="1" customFormat="1" ht="39.95" customHeight="1" spans="1:14">
      <c r="A13" s="11">
        <v>8</v>
      </c>
      <c r="B13" s="17" t="s">
        <v>55</v>
      </c>
      <c r="C13" s="18" t="s">
        <v>50</v>
      </c>
      <c r="D13" s="14" t="s">
        <v>51</v>
      </c>
      <c r="E13" s="19" t="s">
        <v>56</v>
      </c>
      <c r="F13" s="13" t="s">
        <v>33</v>
      </c>
      <c r="G13" s="20">
        <v>0.661671</v>
      </c>
      <c r="H13" s="21">
        <v>42551</v>
      </c>
      <c r="I13" s="74">
        <v>42915</v>
      </c>
      <c r="J13" s="74">
        <v>44010</v>
      </c>
      <c r="K13" s="75">
        <v>1.4556762</v>
      </c>
      <c r="L13" s="18" t="s">
        <v>42</v>
      </c>
      <c r="M13" s="72"/>
      <c r="N13" s="76" t="s">
        <v>57</v>
      </c>
    </row>
    <row r="14" s="1" customFormat="1" ht="51.95" customHeight="1" spans="1:14">
      <c r="A14" s="11">
        <v>9</v>
      </c>
      <c r="B14" s="19" t="s">
        <v>58</v>
      </c>
      <c r="C14" s="22" t="s">
        <v>59</v>
      </c>
      <c r="D14" s="23" t="s">
        <v>60</v>
      </c>
      <c r="E14" s="22" t="s">
        <v>61</v>
      </c>
      <c r="F14" s="13" t="s">
        <v>33</v>
      </c>
      <c r="G14" s="20">
        <v>3.748207</v>
      </c>
      <c r="H14" s="24">
        <v>42950</v>
      </c>
      <c r="I14" s="77">
        <v>43404</v>
      </c>
      <c r="J14" s="77">
        <v>44499</v>
      </c>
      <c r="K14" s="78">
        <v>11.244621</v>
      </c>
      <c r="L14" s="19" t="s">
        <v>34</v>
      </c>
      <c r="M14" s="79">
        <v>3.748207</v>
      </c>
      <c r="N14" s="12" t="s">
        <v>62</v>
      </c>
    </row>
    <row r="15" s="1" customFormat="1" ht="33" customHeight="1" spans="1:14">
      <c r="A15" s="11">
        <v>10</v>
      </c>
      <c r="B15" s="19" t="s">
        <v>63</v>
      </c>
      <c r="C15" s="22" t="s">
        <v>64</v>
      </c>
      <c r="D15" s="14" t="s">
        <v>31</v>
      </c>
      <c r="E15" s="22" t="s">
        <v>65</v>
      </c>
      <c r="F15" s="13" t="s">
        <v>33</v>
      </c>
      <c r="G15" s="20">
        <v>3.240499</v>
      </c>
      <c r="H15" s="21">
        <v>43398</v>
      </c>
      <c r="I15" s="77">
        <v>43829</v>
      </c>
      <c r="J15" s="77">
        <v>44924</v>
      </c>
      <c r="K15" s="78">
        <v>4.2126487</v>
      </c>
      <c r="L15" s="19" t="s">
        <v>42</v>
      </c>
      <c r="M15" s="72"/>
      <c r="N15" s="80" t="s">
        <v>66</v>
      </c>
    </row>
    <row r="16" s="1" customFormat="1" ht="30" customHeight="1" spans="1:14">
      <c r="A16" s="25" t="s">
        <v>67</v>
      </c>
      <c r="B16" s="25"/>
      <c r="C16" s="26"/>
      <c r="D16" s="26"/>
      <c r="E16" s="27"/>
      <c r="F16" s="28"/>
      <c r="G16" s="29">
        <f>SUM(G6:G15)</f>
        <v>18.347846</v>
      </c>
      <c r="H16" s="30"/>
      <c r="I16" s="47"/>
      <c r="J16" s="47"/>
      <c r="K16" s="81">
        <f>SUM(K6:K15)</f>
        <v>46.336703</v>
      </c>
      <c r="L16" s="82"/>
      <c r="M16" s="83">
        <f>SUM(M6:M15)</f>
        <v>7.112081</v>
      </c>
      <c r="N16" s="84"/>
    </row>
    <row r="17" s="1" customFormat="1" ht="27.95" customHeight="1" spans="1:14">
      <c r="A17" s="31">
        <v>1</v>
      </c>
      <c r="B17" s="28" t="s">
        <v>68</v>
      </c>
      <c r="C17" s="28" t="s">
        <v>69</v>
      </c>
      <c r="D17" s="32" t="s">
        <v>70</v>
      </c>
      <c r="E17" s="28" t="s">
        <v>71</v>
      </c>
      <c r="F17" s="28" t="s">
        <v>33</v>
      </c>
      <c r="G17" s="28">
        <v>7.606608</v>
      </c>
      <c r="H17" s="33">
        <v>44364</v>
      </c>
      <c r="I17" s="85">
        <v>44561</v>
      </c>
      <c r="J17" s="85">
        <v>45322</v>
      </c>
      <c r="K17" s="86">
        <v>12.9312336</v>
      </c>
      <c r="L17" s="28" t="s">
        <v>42</v>
      </c>
      <c r="M17" s="28"/>
      <c r="N17" s="82" t="s">
        <v>42</v>
      </c>
    </row>
    <row r="18" s="1" customFormat="1" ht="35.1" customHeight="1" spans="1:25">
      <c r="A18" s="34">
        <v>2</v>
      </c>
      <c r="B18" s="35" t="s">
        <v>72</v>
      </c>
      <c r="C18" s="36" t="s">
        <v>73</v>
      </c>
      <c r="D18" s="37" t="s">
        <v>74</v>
      </c>
      <c r="E18" s="36" t="s">
        <v>75</v>
      </c>
      <c r="F18" s="35" t="s">
        <v>33</v>
      </c>
      <c r="G18" s="38">
        <v>1.595173</v>
      </c>
      <c r="H18" s="39">
        <v>44313</v>
      </c>
      <c r="I18" s="39">
        <v>44677</v>
      </c>
      <c r="J18" s="39">
        <v>45407</v>
      </c>
      <c r="K18" s="87">
        <v>2.8713</v>
      </c>
      <c r="L18" s="35" t="s">
        <v>42</v>
      </c>
      <c r="M18" s="23"/>
      <c r="N18" s="35" t="s">
        <v>42</v>
      </c>
      <c r="R18" s="111"/>
      <c r="S18" s="111"/>
      <c r="T18" s="111"/>
      <c r="U18" s="111"/>
      <c r="V18" s="111"/>
      <c r="W18" s="112"/>
      <c r="X18" s="111"/>
      <c r="Y18" s="113"/>
    </row>
    <row r="19" s="2" customFormat="1" ht="35.1" customHeight="1" spans="1:25">
      <c r="A19" s="40" t="s">
        <v>76</v>
      </c>
      <c r="B19" s="41"/>
      <c r="C19" s="41"/>
      <c r="D19" s="41"/>
      <c r="E19" s="42"/>
      <c r="F19" s="42"/>
      <c r="G19" s="43">
        <f>SUM(G17:G18)</f>
        <v>9.201781</v>
      </c>
      <c r="H19" s="44"/>
      <c r="I19" s="43"/>
      <c r="J19" s="43"/>
      <c r="K19" s="88">
        <f>SUM(K17:K18)</f>
        <v>15.8025336</v>
      </c>
      <c r="L19" s="42"/>
      <c r="M19" s="89"/>
      <c r="N19" s="82"/>
      <c r="R19" s="111"/>
      <c r="S19" s="111"/>
      <c r="T19" s="111"/>
      <c r="U19" s="111"/>
      <c r="V19" s="111"/>
      <c r="W19" s="112"/>
      <c r="X19" s="111"/>
      <c r="Y19" s="113"/>
    </row>
    <row r="20" s="3" customFormat="1" ht="29.25" customHeight="1" spans="1:15">
      <c r="A20" s="11">
        <v>1</v>
      </c>
      <c r="B20" s="19" t="s">
        <v>77</v>
      </c>
      <c r="C20" s="19" t="s">
        <v>78</v>
      </c>
      <c r="D20" s="19" t="s">
        <v>79</v>
      </c>
      <c r="E20" s="19" t="s">
        <v>80</v>
      </c>
      <c r="F20" s="19" t="s">
        <v>81</v>
      </c>
      <c r="G20" s="19">
        <v>3.276976</v>
      </c>
      <c r="H20" s="45">
        <v>44063</v>
      </c>
      <c r="I20" s="51">
        <v>44650</v>
      </c>
      <c r="J20" s="51">
        <v>45380</v>
      </c>
      <c r="K20" s="90">
        <v>13.107904</v>
      </c>
      <c r="L20" s="91" t="s">
        <v>42</v>
      </c>
      <c r="M20" s="92"/>
      <c r="N20" s="93" t="s">
        <v>82</v>
      </c>
      <c r="O20" s="94"/>
    </row>
    <row r="21" s="1" customFormat="1" ht="39.95" customHeight="1" spans="1:14">
      <c r="A21" s="11">
        <v>2</v>
      </c>
      <c r="B21" s="19" t="s">
        <v>83</v>
      </c>
      <c r="C21" s="19" t="s">
        <v>84</v>
      </c>
      <c r="D21" s="19" t="s">
        <v>85</v>
      </c>
      <c r="E21" s="19" t="s">
        <v>86</v>
      </c>
      <c r="F21" s="19" t="s">
        <v>81</v>
      </c>
      <c r="G21" s="19">
        <v>1.410961</v>
      </c>
      <c r="H21" s="45">
        <v>43895</v>
      </c>
      <c r="I21" s="95">
        <v>44136</v>
      </c>
      <c r="J21" s="95">
        <v>44866</v>
      </c>
      <c r="K21" s="96">
        <v>2.6808259</v>
      </c>
      <c r="L21" s="91" t="s">
        <v>42</v>
      </c>
      <c r="M21" s="97"/>
      <c r="N21" s="93" t="s">
        <v>82</v>
      </c>
    </row>
    <row r="22" s="1" customFormat="1" ht="38.1" customHeight="1" spans="1:14">
      <c r="A22" s="46" t="s">
        <v>87</v>
      </c>
      <c r="B22" s="26"/>
      <c r="C22" s="26"/>
      <c r="D22" s="26"/>
      <c r="E22" s="28"/>
      <c r="F22" s="28"/>
      <c r="G22" s="25">
        <f>SUM(G20:G21)</f>
        <v>4.687937</v>
      </c>
      <c r="H22" s="46"/>
      <c r="I22" s="25"/>
      <c r="J22" s="25"/>
      <c r="K22" s="81">
        <f>SUM(K20:K21)</f>
        <v>15.7887299</v>
      </c>
      <c r="L22" s="98"/>
      <c r="M22" s="26">
        <f>SUM(M20:M21)</f>
        <v>0</v>
      </c>
      <c r="N22" s="82"/>
    </row>
    <row r="23" s="3" customFormat="1" ht="29.25" customHeight="1" spans="1:14">
      <c r="A23" s="11">
        <v>1</v>
      </c>
      <c r="B23" s="13" t="s">
        <v>88</v>
      </c>
      <c r="C23" s="13" t="s">
        <v>89</v>
      </c>
      <c r="D23" s="14" t="s">
        <v>90</v>
      </c>
      <c r="E23" s="13" t="s">
        <v>91</v>
      </c>
      <c r="F23" s="13" t="s">
        <v>81</v>
      </c>
      <c r="G23" s="15">
        <v>4.435183</v>
      </c>
      <c r="H23" s="16">
        <v>41878</v>
      </c>
      <c r="I23" s="66">
        <v>44379</v>
      </c>
      <c r="J23" s="66">
        <v>45474</v>
      </c>
      <c r="K23" s="67">
        <v>9.7574026</v>
      </c>
      <c r="L23" s="17" t="s">
        <v>92</v>
      </c>
      <c r="M23" s="92"/>
      <c r="N23" s="12" t="s">
        <v>93</v>
      </c>
    </row>
    <row r="24" s="1" customFormat="1" ht="33.95" customHeight="1" spans="1:14">
      <c r="A24" s="46" t="s">
        <v>94</v>
      </c>
      <c r="B24" s="26"/>
      <c r="C24" s="26"/>
      <c r="D24" s="26"/>
      <c r="E24" s="28"/>
      <c r="F24" s="28"/>
      <c r="G24" s="47">
        <v>4.435183</v>
      </c>
      <c r="H24" s="48"/>
      <c r="I24" s="47"/>
      <c r="J24" s="47"/>
      <c r="K24" s="81">
        <f>SUM(K23:K23)</f>
        <v>9.7574026</v>
      </c>
      <c r="L24" s="99"/>
      <c r="M24" s="32"/>
      <c r="N24" s="82"/>
    </row>
    <row r="25" s="3" customFormat="1" ht="32.1" customHeight="1" spans="1:14">
      <c r="A25" s="11">
        <v>1</v>
      </c>
      <c r="B25" s="49" t="s">
        <v>95</v>
      </c>
      <c r="C25" s="50" t="s">
        <v>96</v>
      </c>
      <c r="D25" s="49" t="s">
        <v>97</v>
      </c>
      <c r="E25" s="19" t="s">
        <v>98</v>
      </c>
      <c r="F25" s="19" t="s">
        <v>81</v>
      </c>
      <c r="G25" s="19">
        <v>14.327198</v>
      </c>
      <c r="H25" s="45">
        <v>43696</v>
      </c>
      <c r="I25" s="51">
        <v>43696</v>
      </c>
      <c r="J25" s="51">
        <v>43696</v>
      </c>
      <c r="K25" s="90">
        <v>42.981594</v>
      </c>
      <c r="L25" s="19" t="s">
        <v>99</v>
      </c>
      <c r="M25" s="97">
        <v>12.272</v>
      </c>
      <c r="N25" s="11" t="s">
        <v>100</v>
      </c>
    </row>
    <row r="26" s="1" customFormat="1" ht="42" customHeight="1" spans="1:14">
      <c r="A26" s="11">
        <v>2</v>
      </c>
      <c r="B26" s="19" t="s">
        <v>101</v>
      </c>
      <c r="C26" s="19" t="s">
        <v>102</v>
      </c>
      <c r="D26" s="49" t="s">
        <v>97</v>
      </c>
      <c r="E26" s="19" t="s">
        <v>103</v>
      </c>
      <c r="F26" s="19" t="s">
        <v>81</v>
      </c>
      <c r="G26" s="19">
        <v>1.387655</v>
      </c>
      <c r="H26" s="51">
        <v>41288</v>
      </c>
      <c r="I26" s="51">
        <v>41288</v>
      </c>
      <c r="J26" s="45">
        <v>41288</v>
      </c>
      <c r="K26" s="100">
        <v>2.77531</v>
      </c>
      <c r="L26" s="19" t="s">
        <v>42</v>
      </c>
      <c r="M26" s="97"/>
      <c r="N26" s="11" t="s">
        <v>92</v>
      </c>
    </row>
    <row r="27" s="1" customFormat="1" ht="27" customHeight="1" spans="1:14">
      <c r="A27" s="11">
        <v>3</v>
      </c>
      <c r="B27" s="19" t="s">
        <v>95</v>
      </c>
      <c r="C27" s="19" t="s">
        <v>96</v>
      </c>
      <c r="D27" s="49" t="s">
        <v>97</v>
      </c>
      <c r="E27" s="19" t="s">
        <v>104</v>
      </c>
      <c r="F27" s="19" t="s">
        <v>81</v>
      </c>
      <c r="G27" s="19">
        <v>14.739627</v>
      </c>
      <c r="H27" s="51">
        <v>43945</v>
      </c>
      <c r="I27" s="45">
        <v>43945</v>
      </c>
      <c r="J27" s="45">
        <v>43945</v>
      </c>
      <c r="K27" s="100">
        <v>44.218881</v>
      </c>
      <c r="L27" s="19" t="s">
        <v>42</v>
      </c>
      <c r="M27" s="97"/>
      <c r="N27" s="11" t="s">
        <v>92</v>
      </c>
    </row>
    <row r="28" s="1" customFormat="1" ht="30.75" customHeight="1" spans="1:16">
      <c r="A28" s="11">
        <v>4</v>
      </c>
      <c r="B28" s="19" t="s">
        <v>105</v>
      </c>
      <c r="C28" s="22" t="s">
        <v>102</v>
      </c>
      <c r="D28" s="49" t="s">
        <v>97</v>
      </c>
      <c r="E28" s="19" t="s">
        <v>106</v>
      </c>
      <c r="F28" s="19" t="s">
        <v>81</v>
      </c>
      <c r="G28" s="19">
        <v>1.657434</v>
      </c>
      <c r="H28" s="45">
        <v>44277</v>
      </c>
      <c r="I28" s="45">
        <v>44277</v>
      </c>
      <c r="J28" s="45">
        <v>44277</v>
      </c>
      <c r="K28" s="100">
        <v>3.314868</v>
      </c>
      <c r="L28" s="19" t="s">
        <v>42</v>
      </c>
      <c r="M28" s="97"/>
      <c r="N28" s="11" t="s">
        <v>92</v>
      </c>
      <c r="P28" s="101"/>
    </row>
    <row r="29" s="1" customFormat="1" ht="31.5" customHeight="1" spans="1:16">
      <c r="A29" s="11">
        <v>5</v>
      </c>
      <c r="B29" s="22" t="s">
        <v>107</v>
      </c>
      <c r="C29" s="22" t="s">
        <v>108</v>
      </c>
      <c r="D29" s="49" t="s">
        <v>97</v>
      </c>
      <c r="E29" s="19" t="s">
        <v>109</v>
      </c>
      <c r="F29" s="19" t="s">
        <v>81</v>
      </c>
      <c r="G29" s="19">
        <v>8.888667</v>
      </c>
      <c r="H29" s="45">
        <v>44315</v>
      </c>
      <c r="I29" s="45">
        <v>44742</v>
      </c>
      <c r="J29" s="51">
        <v>46203</v>
      </c>
      <c r="K29" s="90">
        <v>26.666001</v>
      </c>
      <c r="L29" s="19" t="s">
        <v>42</v>
      </c>
      <c r="M29" s="97"/>
      <c r="N29" s="11" t="s">
        <v>92</v>
      </c>
      <c r="P29" s="102"/>
    </row>
    <row r="30" s="1" customFormat="1" ht="30.75" customHeight="1" spans="1:16">
      <c r="A30" s="46" t="s">
        <v>110</v>
      </c>
      <c r="B30" s="26"/>
      <c r="C30" s="26"/>
      <c r="D30" s="26"/>
      <c r="E30" s="28"/>
      <c r="F30" s="28"/>
      <c r="G30" s="25">
        <f>SUM(G25:G29)</f>
        <v>41.000581</v>
      </c>
      <c r="H30" s="46"/>
      <c r="I30" s="25"/>
      <c r="J30" s="25"/>
      <c r="K30" s="81">
        <f>SUM(K25:K29)</f>
        <v>119.956654</v>
      </c>
      <c r="L30" s="28"/>
      <c r="M30" s="103">
        <v>12.272</v>
      </c>
      <c r="N30" s="82"/>
      <c r="P30" s="102"/>
    </row>
    <row r="31" s="1" customFormat="1" ht="23.25" customHeight="1" spans="1:14">
      <c r="A31" s="11">
        <v>1</v>
      </c>
      <c r="B31" s="19" t="s">
        <v>111</v>
      </c>
      <c r="C31" s="52" t="s">
        <v>112</v>
      </c>
      <c r="D31" s="19" t="s">
        <v>113</v>
      </c>
      <c r="E31" s="19" t="s">
        <v>114</v>
      </c>
      <c r="F31" s="19" t="s">
        <v>81</v>
      </c>
      <c r="G31" s="19">
        <v>12.64274</v>
      </c>
      <c r="H31" s="53">
        <v>40329</v>
      </c>
      <c r="I31" s="45">
        <v>40329</v>
      </c>
      <c r="J31" s="45">
        <v>41494</v>
      </c>
      <c r="K31" s="100">
        <v>18.96411</v>
      </c>
      <c r="L31" s="19" t="s">
        <v>34</v>
      </c>
      <c r="M31" s="22">
        <v>11.50941</v>
      </c>
      <c r="N31" s="50" t="s">
        <v>115</v>
      </c>
    </row>
    <row r="32" s="4" customFormat="1" ht="42.95" customHeight="1" spans="1:14">
      <c r="A32" s="11">
        <v>2</v>
      </c>
      <c r="B32" s="19" t="s">
        <v>111</v>
      </c>
      <c r="C32" s="54" t="s">
        <v>112</v>
      </c>
      <c r="D32" s="19" t="s">
        <v>113</v>
      </c>
      <c r="E32" s="19" t="s">
        <v>116</v>
      </c>
      <c r="F32" s="19" t="s">
        <v>81</v>
      </c>
      <c r="G32" s="19">
        <v>4.925952</v>
      </c>
      <c r="H32" s="53">
        <v>40760</v>
      </c>
      <c r="I32" s="45">
        <v>40760</v>
      </c>
      <c r="J32" s="104">
        <v>40760</v>
      </c>
      <c r="K32" s="105">
        <v>7.388928</v>
      </c>
      <c r="L32" s="19" t="s">
        <v>34</v>
      </c>
      <c r="M32" s="22">
        <v>4.925952</v>
      </c>
      <c r="N32" s="12" t="s">
        <v>117</v>
      </c>
    </row>
    <row r="33" s="4" customFormat="1" ht="47.1" customHeight="1" spans="1:14">
      <c r="A33" s="55">
        <v>3</v>
      </c>
      <c r="B33" s="19" t="s">
        <v>111</v>
      </c>
      <c r="C33" s="54" t="s">
        <v>112</v>
      </c>
      <c r="D33" s="19" t="s">
        <v>113</v>
      </c>
      <c r="E33" s="56" t="s">
        <v>118</v>
      </c>
      <c r="F33" s="56" t="s">
        <v>81</v>
      </c>
      <c r="G33" s="56">
        <v>10.192888</v>
      </c>
      <c r="H33" s="57">
        <v>40945</v>
      </c>
      <c r="I33" s="45">
        <v>41609</v>
      </c>
      <c r="J33" s="45">
        <v>42704</v>
      </c>
      <c r="K33" s="100">
        <v>15.289332</v>
      </c>
      <c r="L33" s="19" t="s">
        <v>34</v>
      </c>
      <c r="M33" s="106">
        <v>10.192888</v>
      </c>
      <c r="N33" s="107" t="s">
        <v>117</v>
      </c>
    </row>
    <row r="34" s="3" customFormat="1" ht="29.25" customHeight="1" spans="1:14">
      <c r="A34" s="55">
        <v>4</v>
      </c>
      <c r="B34" s="19" t="s">
        <v>111</v>
      </c>
      <c r="C34" s="58" t="s">
        <v>112</v>
      </c>
      <c r="D34" s="19" t="s">
        <v>113</v>
      </c>
      <c r="E34" s="56" t="s">
        <v>118</v>
      </c>
      <c r="F34" s="56" t="s">
        <v>81</v>
      </c>
      <c r="G34" s="56">
        <v>2.109601</v>
      </c>
      <c r="H34" s="57">
        <v>40945</v>
      </c>
      <c r="I34" s="45">
        <v>41609</v>
      </c>
      <c r="J34" s="45">
        <v>42704</v>
      </c>
      <c r="K34" s="100">
        <v>3.1644015</v>
      </c>
      <c r="L34" s="19" t="s">
        <v>34</v>
      </c>
      <c r="M34" s="106">
        <v>2.109601</v>
      </c>
      <c r="N34" s="107" t="s">
        <v>117</v>
      </c>
    </row>
    <row r="35" s="1" customFormat="1" ht="33" customHeight="1" spans="1:14">
      <c r="A35" s="46" t="s">
        <v>119</v>
      </c>
      <c r="B35" s="26"/>
      <c r="C35" s="26"/>
      <c r="D35" s="26"/>
      <c r="E35" s="28"/>
      <c r="F35" s="28"/>
      <c r="G35" s="25">
        <f>SUM(G31:G34)</f>
        <v>29.871181</v>
      </c>
      <c r="H35" s="46"/>
      <c r="I35" s="25"/>
      <c r="J35" s="25"/>
      <c r="K35" s="81">
        <f>SUM(K31:K34)</f>
        <v>44.8067715</v>
      </c>
      <c r="L35" s="28"/>
      <c r="M35" s="108">
        <f>SUM(M31:M34)</f>
        <v>28.737851</v>
      </c>
      <c r="N35" s="82"/>
    </row>
    <row r="36" s="1" customFormat="1" ht="35.1" customHeight="1" spans="1:14">
      <c r="A36" s="59" t="s">
        <v>120</v>
      </c>
      <c r="B36" s="59"/>
      <c r="C36" s="59"/>
      <c r="D36" s="59"/>
      <c r="E36" s="60"/>
      <c r="F36" s="60"/>
      <c r="G36" s="61">
        <f>G16+G19+G22+G24+G30+G35</f>
        <v>107.544509</v>
      </c>
      <c r="H36" s="62"/>
      <c r="I36" s="61"/>
      <c r="J36" s="61"/>
      <c r="K36" s="109">
        <f>K16+K19+K22+K24+K30+K35</f>
        <v>252.4487946</v>
      </c>
      <c r="L36" s="98"/>
      <c r="M36" s="110">
        <f>M35+M30+M24+M22+M19+M16</f>
        <v>48.121932</v>
      </c>
      <c r="N36" s="98"/>
    </row>
    <row r="37" s="1" customFormat="1" ht="27.75" customHeight="1" spans="1:14">
      <c r="A37"/>
      <c r="B37"/>
      <c r="C37" s="5"/>
      <c r="D37"/>
      <c r="E37"/>
      <c r="F37"/>
      <c r="G37"/>
      <c r="H37"/>
      <c r="I37"/>
      <c r="J37"/>
      <c r="K37"/>
      <c r="L37"/>
      <c r="M37" s="6"/>
      <c r="N37" s="6"/>
    </row>
    <row r="38" s="1" customFormat="1" ht="30" customHeight="1" spans="1:14">
      <c r="A38"/>
      <c r="B38"/>
      <c r="C38" s="5"/>
      <c r="D38"/>
      <c r="E38"/>
      <c r="F38"/>
      <c r="G38"/>
      <c r="H38"/>
      <c r="I38"/>
      <c r="J38"/>
      <c r="K38"/>
      <c r="L38"/>
      <c r="M38" s="6"/>
      <c r="N38" s="6"/>
    </row>
    <row r="39" s="1" customFormat="1" ht="29.1" customHeight="1" spans="1:14">
      <c r="A39"/>
      <c r="B39"/>
      <c r="C39" s="5"/>
      <c r="D39"/>
      <c r="E39"/>
      <c r="F39"/>
      <c r="G39"/>
      <c r="H39"/>
      <c r="I39"/>
      <c r="J39"/>
      <c r="K39"/>
      <c r="L39"/>
      <c r="M39" s="6"/>
      <c r="N39" s="6"/>
    </row>
    <row r="40" s="1" customFormat="1" ht="30.95" customHeight="1" spans="1:14">
      <c r="A40" s="63"/>
      <c r="B40" s="63"/>
      <c r="C40" s="5"/>
      <c r="D40"/>
      <c r="E40"/>
      <c r="F40"/>
      <c r="G40"/>
      <c r="H40"/>
      <c r="I40"/>
      <c r="J40"/>
      <c r="K40"/>
      <c r="L40"/>
      <c r="M40" s="6"/>
      <c r="N40" s="6"/>
    </row>
    <row r="41" spans="1:3">
      <c r="A41" s="63"/>
      <c r="B41" s="63"/>
      <c r="C41" s="64"/>
    </row>
    <row r="42" spans="1:5">
      <c r="A42" s="63"/>
      <c r="B42" s="63"/>
      <c r="C42" s="64"/>
      <c r="D42" s="63"/>
      <c r="E42" s="63"/>
    </row>
    <row r="43" spans="1:4">
      <c r="A43" s="63"/>
      <c r="B43" s="63"/>
      <c r="C43" s="64"/>
      <c r="D43" s="63"/>
    </row>
    <row r="44" spans="1:3">
      <c r="A44" s="63"/>
      <c r="B44" s="63"/>
      <c r="C44" s="64"/>
    </row>
    <row r="45" spans="1:5">
      <c r="A45" s="63"/>
      <c r="B45" s="63"/>
      <c r="C45" s="64"/>
      <c r="D45" s="63"/>
      <c r="E45" s="63"/>
    </row>
  </sheetData>
  <autoFilter ref="I8:J15">
    <extLst/>
  </autoFilter>
  <mergeCells count="16">
    <mergeCell ref="A1:N1"/>
    <mergeCell ref="A2:N2"/>
    <mergeCell ref="M3:N3"/>
    <mergeCell ref="A16:B16"/>
    <mergeCell ref="A19:B19"/>
    <mergeCell ref="A22:B22"/>
    <mergeCell ref="A24:B24"/>
    <mergeCell ref="A30:B30"/>
    <mergeCell ref="A35:B35"/>
    <mergeCell ref="A36:B36"/>
    <mergeCell ref="A40:B40"/>
    <mergeCell ref="A41:C41"/>
    <mergeCell ref="A42:E42"/>
    <mergeCell ref="A43:D43"/>
    <mergeCell ref="A44:C44"/>
    <mergeCell ref="A45:E45"/>
  </mergeCells>
  <conditionalFormatting sqref="G25">
    <cfRule type="duplicateValues" dxfId="0" priority="1"/>
  </conditionalFormatting>
  <conditionalFormatting sqref="G20:G21">
    <cfRule type="duplicateValues" dxfId="0" priority="6"/>
  </conditionalFormatting>
  <conditionalFormatting sqref="G25:G27">
    <cfRule type="duplicateValues" dxfId="0" priority="4"/>
  </conditionalFormatting>
  <conditionalFormatting sqref="G31:G34">
    <cfRule type="duplicateValues" dxfId="0" priority="2"/>
  </conditionalFormatting>
  <conditionalFormatting sqref="G28 G29:K29">
    <cfRule type="duplicateValues" dxfId="0" priority="3"/>
  </conditionalFormatting>
  <printOptions horizontalCentered="1" verticalCentered="1"/>
  <pageMargins left="0" right="0" top="0.60625" bottom="0.606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信息公开表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徐鹏</cp:lastModifiedBy>
  <dcterms:created xsi:type="dcterms:W3CDTF">2021-09-28T01:22:00Z</dcterms:created>
  <dcterms:modified xsi:type="dcterms:W3CDTF">2022-08-22T08:40:49Z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DC16D0F4F9434F75BC4083601B1B131C</vt:lpwstr>
  </property>
  <property fmtid="{D5CDD505-2E9C-101B-9397-08002B2CF9AE}" pid="3" name="KSOProductBuildVer">
    <vt:lpwstr>2052-11.1.0.12302</vt:lpwstr>
  </property>
</Properties>
</file>