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activeTab="1"/>
  </bookViews>
  <sheets>
    <sheet name="乡镇汇总表（合计）最终" sheetId="5" r:id="rId1"/>
    <sheet name="乡镇汇总表（合计）最终 (2)" sheetId="6" r:id="rId2"/>
    <sheet name="Sheet1" sheetId="1" r:id="rId3"/>
    <sheet name="Sheet2" sheetId="2" r:id="rId4"/>
    <sheet name="Sheet3" sheetId="3" r:id="rId5"/>
  </sheets>
  <definedNames>
    <definedName name="OLE_LINK1" localSheetId="0">'乡镇汇总表（合计）最终'!#REF!</definedName>
    <definedName name="_xlnm.Print_Titles" localSheetId="0">'乡镇汇总表（合计）最终'!$A$2:$IF$7</definedName>
    <definedName name="OLE_LINK1" localSheetId="1">'乡镇汇总表（合计）最终 (2)'!#REF!</definedName>
    <definedName name="_xlnm.Print_Titles" localSheetId="1">'乡镇汇总表（合计）最终 (2)'!$A$2:$IF$7</definedName>
  </definedNames>
  <calcPr calcId="144525"/>
</workbook>
</file>

<file path=xl/sharedStrings.xml><?xml version="1.0" encoding="utf-8"?>
<sst xmlns="http://schemas.openxmlformats.org/spreadsheetml/2006/main" count="74" uniqueCount="38">
  <si>
    <t>附件：</t>
  </si>
  <si>
    <r>
      <rPr>
        <sz val="20"/>
        <color rgb="FF000000"/>
        <rFont val="Times New Roman"/>
        <charset val="0"/>
      </rPr>
      <t>2023</t>
    </r>
    <r>
      <rPr>
        <sz val="20"/>
        <color rgb="FF000000"/>
        <rFont val="宋体"/>
        <charset val="0"/>
      </rPr>
      <t>年耕地地力保护补贴面积、资金及标准汇总表</t>
    </r>
  </si>
  <si>
    <t>单位：岫岩满族自治县农业农村局</t>
  </si>
  <si>
    <t>序号</t>
  </si>
  <si>
    <t>乡镇</t>
  </si>
  <si>
    <t>核实          补贴          面积        （亩）</t>
  </si>
  <si>
    <t>资金标准元/亩</t>
  </si>
  <si>
    <t>乡镇资金总额（元）</t>
  </si>
  <si>
    <t>户数</t>
  </si>
  <si>
    <t>朝阳镇</t>
  </si>
  <si>
    <t>大房身镇</t>
  </si>
  <si>
    <t>大营子镇</t>
  </si>
  <si>
    <t>阜昌办事处</t>
  </si>
  <si>
    <t>哈达碑镇</t>
  </si>
  <si>
    <t>红旗乡</t>
  </si>
  <si>
    <t>黄花甸镇</t>
  </si>
  <si>
    <t>岭沟乡</t>
  </si>
  <si>
    <t>龙潭镇</t>
  </si>
  <si>
    <t>牧牛镇</t>
  </si>
  <si>
    <t>偏岭镇</t>
  </si>
  <si>
    <t>前营镇</t>
  </si>
  <si>
    <t>清凉山镇</t>
  </si>
  <si>
    <t>三家子镇</t>
  </si>
  <si>
    <t>哨子河乡</t>
  </si>
  <si>
    <t>石灰窑镇</t>
  </si>
  <si>
    <t>石庙子镇</t>
  </si>
  <si>
    <t>苏子沟镇</t>
  </si>
  <si>
    <t>新甸镇</t>
  </si>
  <si>
    <t>兴隆办事处</t>
  </si>
  <si>
    <t>雅河办事处</t>
  </si>
  <si>
    <t>杨家堡镇</t>
  </si>
  <si>
    <t>洋河镇</t>
  </si>
  <si>
    <t>药山镇</t>
  </si>
  <si>
    <t>合计</t>
  </si>
  <si>
    <t>资金指标</t>
  </si>
  <si>
    <t>资金结余</t>
  </si>
  <si>
    <t>标准</t>
  </si>
  <si>
    <t>填报时间：2023年6月8日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</si>
</sst>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indexed="8"/>
      <name val="黑体"/>
      <charset val="134"/>
    </font>
    <font>
      <sz val="20"/>
      <color rgb="FF000000"/>
      <name val="Times New Roman"/>
      <charset val="0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2"/>
      <color rgb="FFFF000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zoomScaleSheetLayoutView="60" workbookViewId="0">
      <pane xSplit="2" ySplit="7" topLeftCell="C26" activePane="bottomRight" state="frozen"/>
      <selection/>
      <selection pane="topRight"/>
      <selection pane="bottomLeft"/>
      <selection pane="bottomRight" activeCell="E48" sqref="E48"/>
    </sheetView>
  </sheetViews>
  <sheetFormatPr defaultColWidth="9" defaultRowHeight="14.25"/>
  <cols>
    <col min="1" max="1" width="3.5" style="1" customWidth="1"/>
    <col min="2" max="2" width="20.5" style="1" customWidth="1"/>
    <col min="3" max="3" width="14.125" style="1" customWidth="1"/>
    <col min="4" max="4" width="18" style="1" customWidth="1"/>
    <col min="5" max="5" width="22.125" style="1" customWidth="1"/>
    <col min="6" max="6" width="22.5" style="1" customWidth="1"/>
    <col min="7" max="7" width="10.375" style="1" customWidth="1"/>
    <col min="8" max="8" width="9" style="1"/>
    <col min="9" max="9" width="9.375" style="1" customWidth="1"/>
    <col min="10" max="10" width="9" style="1"/>
    <col min="11" max="11" width="11.25" style="1" customWidth="1"/>
    <col min="12" max="16368" width="9" style="1"/>
  </cols>
  <sheetData>
    <row r="1" ht="20.25" spans="1:5">
      <c r="A1" s="2" t="s">
        <v>0</v>
      </c>
      <c r="B1" s="2"/>
      <c r="C1" s="2"/>
      <c r="D1" s="3"/>
      <c r="E1" s="3"/>
    </row>
    <row r="2" ht="25" customHeight="1" spans="2:6">
      <c r="B2" s="4" t="s">
        <v>1</v>
      </c>
      <c r="C2" s="4"/>
      <c r="D2" s="4"/>
      <c r="E2" s="4"/>
      <c r="F2" s="4"/>
    </row>
    <row r="3" ht="24" customHeight="1" spans="1:6">
      <c r="A3" s="5" t="s">
        <v>2</v>
      </c>
      <c r="B3" s="5"/>
      <c r="C3" s="5"/>
      <c r="D3" s="6"/>
      <c r="E3" s="6"/>
      <c r="F3" s="24"/>
    </row>
    <row r="4" ht="20.1" customHeight="1" spans="1:6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1" t="s">
        <v>8</v>
      </c>
    </row>
    <row r="5" ht="24" customHeight="1" spans="1:6">
      <c r="A5" s="8"/>
      <c r="B5" s="9"/>
      <c r="C5" s="10"/>
      <c r="D5" s="10"/>
      <c r="E5" s="10"/>
      <c r="F5" s="11"/>
    </row>
    <row r="6" ht="30" customHeight="1" spans="1:6">
      <c r="A6" s="8"/>
      <c r="B6" s="9"/>
      <c r="C6" s="10"/>
      <c r="D6" s="10"/>
      <c r="E6" s="10"/>
      <c r="F6" s="11"/>
    </row>
    <row r="7" ht="18" customHeight="1" spans="1:12">
      <c r="A7" s="12"/>
      <c r="B7" s="9"/>
      <c r="C7" s="10"/>
      <c r="D7" s="10"/>
      <c r="E7" s="10"/>
      <c r="F7" s="11"/>
      <c r="G7" s="13"/>
      <c r="H7" s="13"/>
      <c r="I7" s="13"/>
      <c r="J7" s="23"/>
      <c r="K7" s="23"/>
      <c r="L7" s="23"/>
    </row>
    <row r="8" ht="21" customHeight="1" spans="1:6">
      <c r="A8" s="8">
        <v>1</v>
      </c>
      <c r="B8" s="11" t="s">
        <v>9</v>
      </c>
      <c r="C8" s="10">
        <v>46728.76</v>
      </c>
      <c r="D8" s="10">
        <v>85</v>
      </c>
      <c r="E8" s="10">
        <f>C8*D8</f>
        <v>3971944.6</v>
      </c>
      <c r="F8" s="14">
        <v>4303</v>
      </c>
    </row>
    <row r="9" ht="21" customHeight="1" spans="1:6">
      <c r="A9" s="8">
        <v>2</v>
      </c>
      <c r="B9" s="11" t="s">
        <v>10</v>
      </c>
      <c r="C9" s="10">
        <v>34438.78</v>
      </c>
      <c r="D9" s="10">
        <v>85</v>
      </c>
      <c r="E9" s="10">
        <v>2927296.3</v>
      </c>
      <c r="F9" s="14">
        <v>3457</v>
      </c>
    </row>
    <row r="10" ht="21" customHeight="1" spans="1:6">
      <c r="A10" s="8">
        <v>3</v>
      </c>
      <c r="B10" s="11" t="s">
        <v>11</v>
      </c>
      <c r="C10" s="10">
        <v>61374.32</v>
      </c>
      <c r="D10" s="10">
        <v>85</v>
      </c>
      <c r="E10" s="10">
        <v>5216817.2</v>
      </c>
      <c r="F10" s="14">
        <v>5852</v>
      </c>
    </row>
    <row r="11" ht="21" customHeight="1" spans="1:6">
      <c r="A11" s="8">
        <v>4</v>
      </c>
      <c r="B11" s="11" t="s">
        <v>12</v>
      </c>
      <c r="C11" s="10">
        <v>10192.5</v>
      </c>
      <c r="D11" s="10">
        <v>85</v>
      </c>
      <c r="E11" s="10">
        <v>866362.5</v>
      </c>
      <c r="F11" s="14">
        <v>2327</v>
      </c>
    </row>
    <row r="12" ht="21" customHeight="1" spans="1:6">
      <c r="A12" s="8">
        <v>5</v>
      </c>
      <c r="B12" s="11" t="s">
        <v>13</v>
      </c>
      <c r="C12" s="10">
        <v>55217.2</v>
      </c>
      <c r="D12" s="10">
        <v>85</v>
      </c>
      <c r="E12" s="10">
        <v>4693462</v>
      </c>
      <c r="F12" s="14">
        <v>6473</v>
      </c>
    </row>
    <row r="13" ht="21" customHeight="1" spans="1:6">
      <c r="A13" s="8">
        <v>6</v>
      </c>
      <c r="B13" s="11" t="s">
        <v>14</v>
      </c>
      <c r="C13" s="10">
        <v>39787.83</v>
      </c>
      <c r="D13" s="10">
        <v>85</v>
      </c>
      <c r="E13" s="10">
        <v>3381965.55</v>
      </c>
      <c r="F13" s="14">
        <v>3827</v>
      </c>
    </row>
    <row r="14" ht="21" customHeight="1" spans="1:6">
      <c r="A14" s="8">
        <v>7</v>
      </c>
      <c r="B14" s="11" t="s">
        <v>15</v>
      </c>
      <c r="C14" s="10">
        <v>51364.54</v>
      </c>
      <c r="D14" s="10">
        <v>85</v>
      </c>
      <c r="E14" s="10">
        <v>4365985.9</v>
      </c>
      <c r="F14" s="14">
        <v>5512</v>
      </c>
    </row>
    <row r="15" ht="21" customHeight="1" spans="1:6">
      <c r="A15" s="8">
        <v>8</v>
      </c>
      <c r="B15" s="11" t="s">
        <v>16</v>
      </c>
      <c r="C15" s="10">
        <v>34868.94</v>
      </c>
      <c r="D15" s="10">
        <v>85</v>
      </c>
      <c r="E15" s="10">
        <v>2963859.9</v>
      </c>
      <c r="F15" s="14">
        <v>2527</v>
      </c>
    </row>
    <row r="16" ht="21" customHeight="1" spans="1:6">
      <c r="A16" s="8">
        <v>9</v>
      </c>
      <c r="B16" s="11" t="s">
        <v>17</v>
      </c>
      <c r="C16" s="10">
        <v>40540.22</v>
      </c>
      <c r="D16" s="10">
        <v>85</v>
      </c>
      <c r="E16" s="10">
        <v>3445918.7</v>
      </c>
      <c r="F16" s="14">
        <v>3973</v>
      </c>
    </row>
    <row r="17" ht="21" customHeight="1" spans="1:6">
      <c r="A17" s="8">
        <v>10</v>
      </c>
      <c r="B17" s="11" t="s">
        <v>18</v>
      </c>
      <c r="C17" s="10">
        <v>34639.24</v>
      </c>
      <c r="D17" s="10">
        <v>85</v>
      </c>
      <c r="E17" s="10">
        <v>2944335.4</v>
      </c>
      <c r="F17" s="14">
        <v>4090</v>
      </c>
    </row>
    <row r="18" ht="21" customHeight="1" spans="1:6">
      <c r="A18" s="8">
        <v>11</v>
      </c>
      <c r="B18" s="11" t="s">
        <v>19</v>
      </c>
      <c r="C18" s="10">
        <v>42892.62</v>
      </c>
      <c r="D18" s="10">
        <v>85</v>
      </c>
      <c r="E18" s="10">
        <v>3645872.7</v>
      </c>
      <c r="F18" s="14">
        <v>5694</v>
      </c>
    </row>
    <row r="19" ht="21" customHeight="1" spans="1:6">
      <c r="A19" s="8">
        <v>12</v>
      </c>
      <c r="B19" s="11" t="s">
        <v>20</v>
      </c>
      <c r="C19" s="10">
        <v>33560.96</v>
      </c>
      <c r="D19" s="10">
        <v>85</v>
      </c>
      <c r="E19" s="10">
        <v>2852681.6</v>
      </c>
      <c r="F19" s="15">
        <v>3649</v>
      </c>
    </row>
    <row r="20" ht="21" customHeight="1" spans="1:6">
      <c r="A20" s="8">
        <v>13</v>
      </c>
      <c r="B20" s="11" t="s">
        <v>21</v>
      </c>
      <c r="C20" s="10">
        <v>38014.93</v>
      </c>
      <c r="D20" s="10">
        <v>85</v>
      </c>
      <c r="E20" s="10">
        <v>3231269.05</v>
      </c>
      <c r="F20" s="16">
        <v>4335</v>
      </c>
    </row>
    <row r="21" ht="21" customHeight="1" spans="1:6">
      <c r="A21" s="8">
        <v>14</v>
      </c>
      <c r="B21" s="11" t="s">
        <v>22</v>
      </c>
      <c r="C21" s="10">
        <v>39174.54</v>
      </c>
      <c r="D21" s="10">
        <v>85</v>
      </c>
      <c r="E21" s="10">
        <v>3329835.9</v>
      </c>
      <c r="F21" s="14">
        <v>4138</v>
      </c>
    </row>
    <row r="22" ht="21" customHeight="1" spans="1:6">
      <c r="A22" s="8">
        <v>15</v>
      </c>
      <c r="B22" s="11" t="s">
        <v>23</v>
      </c>
      <c r="C22" s="10">
        <v>35391.95</v>
      </c>
      <c r="D22" s="10">
        <v>85</v>
      </c>
      <c r="E22" s="10">
        <v>3008315.75</v>
      </c>
      <c r="F22" s="14">
        <v>2612</v>
      </c>
    </row>
    <row r="23" ht="21" customHeight="1" spans="1:6">
      <c r="A23" s="8">
        <v>16</v>
      </c>
      <c r="B23" s="11" t="s">
        <v>24</v>
      </c>
      <c r="C23" s="10">
        <v>38123.05</v>
      </c>
      <c r="D23" s="10">
        <v>85</v>
      </c>
      <c r="E23" s="10">
        <v>3240459.25</v>
      </c>
      <c r="F23" s="14">
        <v>5112</v>
      </c>
    </row>
    <row r="24" ht="21" customHeight="1" spans="1:6">
      <c r="A24" s="8">
        <v>17</v>
      </c>
      <c r="B24" s="11" t="s">
        <v>25</v>
      </c>
      <c r="C24" s="10">
        <v>31735.66</v>
      </c>
      <c r="D24" s="10">
        <v>85</v>
      </c>
      <c r="E24" s="10">
        <v>2697531.1</v>
      </c>
      <c r="F24" s="14">
        <v>4427</v>
      </c>
    </row>
    <row r="25" ht="21" customHeight="1" spans="1:6">
      <c r="A25" s="8">
        <v>18</v>
      </c>
      <c r="B25" s="11" t="s">
        <v>26</v>
      </c>
      <c r="C25" s="9">
        <v>37714.92</v>
      </c>
      <c r="D25" s="10">
        <v>85</v>
      </c>
      <c r="E25" s="10">
        <v>3205768.2</v>
      </c>
      <c r="F25" s="14">
        <v>3535</v>
      </c>
    </row>
    <row r="26" ht="21" customHeight="1" spans="1:6">
      <c r="A26" s="8">
        <v>19</v>
      </c>
      <c r="B26" s="11" t="s">
        <v>27</v>
      </c>
      <c r="C26" s="9">
        <v>52760.99</v>
      </c>
      <c r="D26" s="10">
        <v>85</v>
      </c>
      <c r="E26" s="10">
        <v>4484684.15</v>
      </c>
      <c r="F26" s="14">
        <v>5117</v>
      </c>
    </row>
    <row r="27" ht="21" customHeight="1" spans="1:6">
      <c r="A27" s="17">
        <v>20</v>
      </c>
      <c r="B27" s="11" t="s">
        <v>28</v>
      </c>
      <c r="C27" s="9">
        <v>36262.15</v>
      </c>
      <c r="D27" s="10">
        <v>85</v>
      </c>
      <c r="E27" s="10">
        <v>3082282.75</v>
      </c>
      <c r="F27" s="14">
        <v>5027</v>
      </c>
    </row>
    <row r="28" ht="21" customHeight="1" spans="1:6">
      <c r="A28" s="17">
        <v>21</v>
      </c>
      <c r="B28" s="11" t="s">
        <v>29</v>
      </c>
      <c r="C28" s="9">
        <v>36918.04</v>
      </c>
      <c r="D28" s="10">
        <v>85</v>
      </c>
      <c r="E28" s="10">
        <v>3138033.4</v>
      </c>
      <c r="F28" s="14">
        <v>5435</v>
      </c>
    </row>
    <row r="29" ht="21" customHeight="1" spans="1:6">
      <c r="A29" s="17">
        <v>22</v>
      </c>
      <c r="B29" s="11" t="s">
        <v>30</v>
      </c>
      <c r="C29" s="9">
        <v>36475.03</v>
      </c>
      <c r="D29" s="10">
        <v>85</v>
      </c>
      <c r="E29" s="10">
        <v>3100377.55</v>
      </c>
      <c r="F29" s="14">
        <v>3360</v>
      </c>
    </row>
    <row r="30" ht="21" customHeight="1" spans="1:6">
      <c r="A30" s="17">
        <v>23</v>
      </c>
      <c r="B30" s="11" t="s">
        <v>31</v>
      </c>
      <c r="C30" s="9">
        <v>45727.69</v>
      </c>
      <c r="D30" s="10">
        <v>85</v>
      </c>
      <c r="E30" s="10">
        <v>3886853.65</v>
      </c>
      <c r="F30" s="14">
        <v>4192</v>
      </c>
    </row>
    <row r="31" ht="21" customHeight="1" spans="1:6">
      <c r="A31" s="17">
        <v>24</v>
      </c>
      <c r="B31" s="11" t="s">
        <v>32</v>
      </c>
      <c r="C31" s="9">
        <v>33500.88</v>
      </c>
      <c r="D31" s="10">
        <v>85</v>
      </c>
      <c r="E31" s="10">
        <v>2847574.8</v>
      </c>
      <c r="F31" s="14">
        <v>3154</v>
      </c>
    </row>
    <row r="32" ht="21" customHeight="1" spans="1:12">
      <c r="A32" s="18"/>
      <c r="B32" s="9" t="s">
        <v>33</v>
      </c>
      <c r="C32" s="9">
        <v>947405.74</v>
      </c>
      <c r="D32" s="10">
        <v>85</v>
      </c>
      <c r="E32" s="10">
        <v>80529487.9</v>
      </c>
      <c r="F32" s="9">
        <v>102128</v>
      </c>
      <c r="H32" s="19"/>
      <c r="J32" s="19"/>
      <c r="L32" s="19"/>
    </row>
    <row r="33" ht="21" customHeight="1" spans="2:5">
      <c r="B33" s="20"/>
      <c r="C33" s="20"/>
      <c r="D33" s="21"/>
      <c r="E33" s="22"/>
    </row>
    <row r="34" spans="2:3">
      <c r="B34" s="1" t="s">
        <v>34</v>
      </c>
      <c r="C34" s="1">
        <v>80522400</v>
      </c>
    </row>
    <row r="35" spans="2:3">
      <c r="B35" s="1" t="s">
        <v>35</v>
      </c>
      <c r="C35" s="1">
        <v>8259.85</v>
      </c>
    </row>
    <row r="36" spans="2:3">
      <c r="B36" s="1" t="s">
        <v>33</v>
      </c>
      <c r="C36" s="1">
        <f>SUM(C34:C35)</f>
        <v>80530659.85</v>
      </c>
    </row>
    <row r="37" spans="2:3">
      <c r="B37" s="1" t="s">
        <v>36</v>
      </c>
      <c r="C37" s="1">
        <f>C36/C32</f>
        <v>85.0012370096048</v>
      </c>
    </row>
    <row r="38" spans="2:3">
      <c r="B38" s="1" t="s">
        <v>35</v>
      </c>
      <c r="C38" s="1">
        <f>C36-E32</f>
        <v>1171.94999998808</v>
      </c>
    </row>
  </sheetData>
  <mergeCells count="10">
    <mergeCell ref="A1:C1"/>
    <mergeCell ref="B2:F2"/>
    <mergeCell ref="A3:C3"/>
    <mergeCell ref="B33:C33"/>
    <mergeCell ref="A4:A7"/>
    <mergeCell ref="B4:B7"/>
    <mergeCell ref="C4:C7"/>
    <mergeCell ref="D4:D7"/>
    <mergeCell ref="E4:E7"/>
    <mergeCell ref="F4:F7"/>
  </mergeCells>
  <printOptions horizontalCentered="1"/>
  <pageMargins left="0" right="0" top="0.393055555555556" bottom="0.393055555555556" header="0.511805555555556" footer="0.511805555555556"/>
  <pageSetup paperSize="9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tabSelected="1" zoomScaleSheetLayoutView="60" workbookViewId="0">
      <pane xSplit="2" ySplit="7" topLeftCell="C8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4.25"/>
  <cols>
    <col min="1" max="1" width="3.5" style="1" customWidth="1"/>
    <col min="2" max="2" width="20.5" style="1" customWidth="1"/>
    <col min="3" max="3" width="14.125" style="1" customWidth="1"/>
    <col min="4" max="4" width="18" style="1" customWidth="1"/>
    <col min="5" max="5" width="22.125" style="1" customWidth="1"/>
    <col min="6" max="6" width="22.5" style="1" customWidth="1"/>
    <col min="7" max="7" width="10.375" style="1" customWidth="1"/>
    <col min="8" max="8" width="9" style="1"/>
    <col min="9" max="9" width="9.375" style="1" customWidth="1"/>
    <col min="10" max="10" width="9" style="1"/>
    <col min="11" max="11" width="11.25" style="1" customWidth="1"/>
    <col min="12" max="16368" width="9" style="1"/>
  </cols>
  <sheetData>
    <row r="1" ht="20.25" spans="1:5">
      <c r="A1" s="2" t="s">
        <v>0</v>
      </c>
      <c r="B1" s="2"/>
      <c r="C1" s="2"/>
      <c r="D1" s="3"/>
      <c r="E1" s="3"/>
    </row>
    <row r="2" ht="25" customHeight="1" spans="2:6">
      <c r="B2" s="4" t="s">
        <v>1</v>
      </c>
      <c r="C2" s="4"/>
      <c r="D2" s="4"/>
      <c r="E2" s="4"/>
      <c r="F2" s="4"/>
    </row>
    <row r="3" ht="24" customHeight="1" spans="1:6">
      <c r="A3" s="5" t="s">
        <v>2</v>
      </c>
      <c r="B3" s="5"/>
      <c r="C3" s="5"/>
      <c r="D3" s="6"/>
      <c r="E3" s="6"/>
      <c r="F3" s="7" t="s">
        <v>37</v>
      </c>
    </row>
    <row r="4" ht="20.1" customHeight="1" spans="1:6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1" t="s">
        <v>8</v>
      </c>
    </row>
    <row r="5" ht="24" customHeight="1" spans="1:6">
      <c r="A5" s="8"/>
      <c r="B5" s="9"/>
      <c r="C5" s="10"/>
      <c r="D5" s="10"/>
      <c r="E5" s="10"/>
      <c r="F5" s="11"/>
    </row>
    <row r="6" ht="30" customHeight="1" spans="1:6">
      <c r="A6" s="8"/>
      <c r="B6" s="9"/>
      <c r="C6" s="10"/>
      <c r="D6" s="10"/>
      <c r="E6" s="10"/>
      <c r="F6" s="11"/>
    </row>
    <row r="7" ht="18" customHeight="1" spans="1:12">
      <c r="A7" s="12"/>
      <c r="B7" s="9"/>
      <c r="C7" s="10"/>
      <c r="D7" s="10"/>
      <c r="E7" s="10"/>
      <c r="F7" s="11"/>
      <c r="G7" s="13"/>
      <c r="H7" s="13"/>
      <c r="I7" s="13"/>
      <c r="J7" s="23"/>
      <c r="K7" s="23"/>
      <c r="L7" s="23"/>
    </row>
    <row r="8" ht="21" customHeight="1" spans="1:6">
      <c r="A8" s="8">
        <v>1</v>
      </c>
      <c r="B8" s="11" t="s">
        <v>9</v>
      </c>
      <c r="C8" s="10">
        <v>46728.76</v>
      </c>
      <c r="D8" s="10">
        <v>85</v>
      </c>
      <c r="E8" s="10">
        <f>C8*D8</f>
        <v>3971944.6</v>
      </c>
      <c r="F8" s="14">
        <v>4303</v>
      </c>
    </row>
    <row r="9" ht="21" customHeight="1" spans="1:6">
      <c r="A9" s="8">
        <v>2</v>
      </c>
      <c r="B9" s="11" t="s">
        <v>10</v>
      </c>
      <c r="C9" s="10">
        <v>34438.78</v>
      </c>
      <c r="D9" s="10">
        <v>85</v>
      </c>
      <c r="E9" s="10">
        <v>2927296.3</v>
      </c>
      <c r="F9" s="14">
        <v>3457</v>
      </c>
    </row>
    <row r="10" ht="21" customHeight="1" spans="1:6">
      <c r="A10" s="8">
        <v>3</v>
      </c>
      <c r="B10" s="11" t="s">
        <v>11</v>
      </c>
      <c r="C10" s="10">
        <v>61374.32</v>
      </c>
      <c r="D10" s="10">
        <v>85</v>
      </c>
      <c r="E10" s="10">
        <v>5216817.2</v>
      </c>
      <c r="F10" s="14">
        <v>5852</v>
      </c>
    </row>
    <row r="11" ht="21" customHeight="1" spans="1:6">
      <c r="A11" s="8">
        <v>4</v>
      </c>
      <c r="B11" s="11" t="s">
        <v>12</v>
      </c>
      <c r="C11" s="10">
        <v>10192.5</v>
      </c>
      <c r="D11" s="10">
        <v>85</v>
      </c>
      <c r="E11" s="10">
        <v>866362.5</v>
      </c>
      <c r="F11" s="14">
        <v>2327</v>
      </c>
    </row>
    <row r="12" ht="21" customHeight="1" spans="1:6">
      <c r="A12" s="8">
        <v>5</v>
      </c>
      <c r="B12" s="11" t="s">
        <v>13</v>
      </c>
      <c r="C12" s="10">
        <v>55217.2</v>
      </c>
      <c r="D12" s="10">
        <v>85</v>
      </c>
      <c r="E12" s="10">
        <v>4693462</v>
      </c>
      <c r="F12" s="14">
        <v>6473</v>
      </c>
    </row>
    <row r="13" ht="21" customHeight="1" spans="1:6">
      <c r="A13" s="8">
        <v>6</v>
      </c>
      <c r="B13" s="11" t="s">
        <v>14</v>
      </c>
      <c r="C13" s="10">
        <v>39787.83</v>
      </c>
      <c r="D13" s="10">
        <v>85</v>
      </c>
      <c r="E13" s="10">
        <v>3381965.55</v>
      </c>
      <c r="F13" s="14">
        <v>3827</v>
      </c>
    </row>
    <row r="14" ht="21" customHeight="1" spans="1:6">
      <c r="A14" s="8">
        <v>7</v>
      </c>
      <c r="B14" s="11" t="s">
        <v>15</v>
      </c>
      <c r="C14" s="10">
        <v>51364.54</v>
      </c>
      <c r="D14" s="10">
        <v>85</v>
      </c>
      <c r="E14" s="10">
        <v>4365985.9</v>
      </c>
      <c r="F14" s="14">
        <v>5512</v>
      </c>
    </row>
    <row r="15" ht="21" customHeight="1" spans="1:6">
      <c r="A15" s="8">
        <v>8</v>
      </c>
      <c r="B15" s="11" t="s">
        <v>16</v>
      </c>
      <c r="C15" s="10">
        <v>34868.94</v>
      </c>
      <c r="D15" s="10">
        <v>85</v>
      </c>
      <c r="E15" s="10">
        <v>2963859.9</v>
      </c>
      <c r="F15" s="14">
        <v>2527</v>
      </c>
    </row>
    <row r="16" ht="21" customHeight="1" spans="1:6">
      <c r="A16" s="8">
        <v>9</v>
      </c>
      <c r="B16" s="11" t="s">
        <v>17</v>
      </c>
      <c r="C16" s="10">
        <v>40540.22</v>
      </c>
      <c r="D16" s="10">
        <v>85</v>
      </c>
      <c r="E16" s="10">
        <v>3445918.7</v>
      </c>
      <c r="F16" s="14">
        <v>3973</v>
      </c>
    </row>
    <row r="17" ht="21" customHeight="1" spans="1:6">
      <c r="A17" s="8">
        <v>10</v>
      </c>
      <c r="B17" s="11" t="s">
        <v>18</v>
      </c>
      <c r="C17" s="10">
        <v>34639.24</v>
      </c>
      <c r="D17" s="10">
        <v>85</v>
      </c>
      <c r="E17" s="10">
        <v>2944335.4</v>
      </c>
      <c r="F17" s="14">
        <v>4090</v>
      </c>
    </row>
    <row r="18" ht="21" customHeight="1" spans="1:6">
      <c r="A18" s="8">
        <v>11</v>
      </c>
      <c r="B18" s="11" t="s">
        <v>19</v>
      </c>
      <c r="C18" s="10">
        <v>42892.62</v>
      </c>
      <c r="D18" s="10">
        <v>85</v>
      </c>
      <c r="E18" s="10">
        <v>3645872.7</v>
      </c>
      <c r="F18" s="14">
        <v>5694</v>
      </c>
    </row>
    <row r="19" ht="21" customHeight="1" spans="1:6">
      <c r="A19" s="8">
        <v>12</v>
      </c>
      <c r="B19" s="11" t="s">
        <v>20</v>
      </c>
      <c r="C19" s="10">
        <v>33560.96</v>
      </c>
      <c r="D19" s="10">
        <v>85</v>
      </c>
      <c r="E19" s="10">
        <v>2852681.6</v>
      </c>
      <c r="F19" s="15">
        <v>3649</v>
      </c>
    </row>
    <row r="20" ht="21" customHeight="1" spans="1:6">
      <c r="A20" s="8">
        <v>13</v>
      </c>
      <c r="B20" s="11" t="s">
        <v>21</v>
      </c>
      <c r="C20" s="10">
        <v>38014.93</v>
      </c>
      <c r="D20" s="10">
        <v>85</v>
      </c>
      <c r="E20" s="10">
        <v>3231269.05</v>
      </c>
      <c r="F20" s="16">
        <v>4335</v>
      </c>
    </row>
    <row r="21" ht="21" customHeight="1" spans="1:6">
      <c r="A21" s="8">
        <v>14</v>
      </c>
      <c r="B21" s="11" t="s">
        <v>22</v>
      </c>
      <c r="C21" s="10">
        <v>39174.54</v>
      </c>
      <c r="D21" s="10">
        <v>85</v>
      </c>
      <c r="E21" s="10">
        <v>3329835.9</v>
      </c>
      <c r="F21" s="14">
        <v>4138</v>
      </c>
    </row>
    <row r="22" ht="21" customHeight="1" spans="1:6">
      <c r="A22" s="8">
        <v>15</v>
      </c>
      <c r="B22" s="11" t="s">
        <v>23</v>
      </c>
      <c r="C22" s="10">
        <v>35391.95</v>
      </c>
      <c r="D22" s="10">
        <v>85</v>
      </c>
      <c r="E22" s="10">
        <v>3008315.75</v>
      </c>
      <c r="F22" s="14">
        <v>2612</v>
      </c>
    </row>
    <row r="23" ht="21" customHeight="1" spans="1:6">
      <c r="A23" s="8">
        <v>16</v>
      </c>
      <c r="B23" s="11" t="s">
        <v>24</v>
      </c>
      <c r="C23" s="10">
        <v>38123.05</v>
      </c>
      <c r="D23" s="10">
        <v>85</v>
      </c>
      <c r="E23" s="10">
        <v>3240459.25</v>
      </c>
      <c r="F23" s="14">
        <v>5112</v>
      </c>
    </row>
    <row r="24" ht="21" customHeight="1" spans="1:6">
      <c r="A24" s="8">
        <v>17</v>
      </c>
      <c r="B24" s="11" t="s">
        <v>25</v>
      </c>
      <c r="C24" s="10">
        <v>31735.66</v>
      </c>
      <c r="D24" s="10">
        <v>85</v>
      </c>
      <c r="E24" s="10">
        <v>2697531.1</v>
      </c>
      <c r="F24" s="14">
        <v>4427</v>
      </c>
    </row>
    <row r="25" ht="21" customHeight="1" spans="1:6">
      <c r="A25" s="8">
        <v>18</v>
      </c>
      <c r="B25" s="11" t="s">
        <v>26</v>
      </c>
      <c r="C25" s="9">
        <v>37714.92</v>
      </c>
      <c r="D25" s="10">
        <v>85</v>
      </c>
      <c r="E25" s="10">
        <v>3205768.2</v>
      </c>
      <c r="F25" s="14">
        <v>3535</v>
      </c>
    </row>
    <row r="26" ht="21" customHeight="1" spans="1:6">
      <c r="A26" s="8">
        <v>19</v>
      </c>
      <c r="B26" s="11" t="s">
        <v>27</v>
      </c>
      <c r="C26" s="9">
        <v>52760.99</v>
      </c>
      <c r="D26" s="10">
        <v>85</v>
      </c>
      <c r="E26" s="10">
        <v>4484684.15</v>
      </c>
      <c r="F26" s="14">
        <v>5117</v>
      </c>
    </row>
    <row r="27" ht="21" customHeight="1" spans="1:6">
      <c r="A27" s="17">
        <v>20</v>
      </c>
      <c r="B27" s="11" t="s">
        <v>28</v>
      </c>
      <c r="C27" s="9">
        <v>36262.15</v>
      </c>
      <c r="D27" s="10">
        <v>85</v>
      </c>
      <c r="E27" s="10">
        <v>3082282.75</v>
      </c>
      <c r="F27" s="14">
        <v>5027</v>
      </c>
    </row>
    <row r="28" ht="21" customHeight="1" spans="1:6">
      <c r="A28" s="17">
        <v>21</v>
      </c>
      <c r="B28" s="11" t="s">
        <v>29</v>
      </c>
      <c r="C28" s="9">
        <v>36918.04</v>
      </c>
      <c r="D28" s="10">
        <v>85</v>
      </c>
      <c r="E28" s="10">
        <v>3138033.4</v>
      </c>
      <c r="F28" s="14">
        <v>5435</v>
      </c>
    </row>
    <row r="29" ht="21" customHeight="1" spans="1:6">
      <c r="A29" s="17">
        <v>22</v>
      </c>
      <c r="B29" s="11" t="s">
        <v>30</v>
      </c>
      <c r="C29" s="9">
        <v>36475.03</v>
      </c>
      <c r="D29" s="10">
        <v>85</v>
      </c>
      <c r="E29" s="10">
        <v>3100377.55</v>
      </c>
      <c r="F29" s="14">
        <v>3360</v>
      </c>
    </row>
    <row r="30" ht="21" customHeight="1" spans="1:6">
      <c r="A30" s="17">
        <v>23</v>
      </c>
      <c r="B30" s="11" t="s">
        <v>31</v>
      </c>
      <c r="C30" s="9">
        <v>45727.69</v>
      </c>
      <c r="D30" s="10">
        <v>85</v>
      </c>
      <c r="E30" s="10">
        <v>3886853.65</v>
      </c>
      <c r="F30" s="14">
        <v>4192</v>
      </c>
    </row>
    <row r="31" ht="21" customHeight="1" spans="1:6">
      <c r="A31" s="17">
        <v>24</v>
      </c>
      <c r="B31" s="11" t="s">
        <v>32</v>
      </c>
      <c r="C31" s="9">
        <v>33500.88</v>
      </c>
      <c r="D31" s="10">
        <v>85</v>
      </c>
      <c r="E31" s="10">
        <v>2847574.8</v>
      </c>
      <c r="F31" s="14">
        <v>3154</v>
      </c>
    </row>
    <row r="32" ht="21" customHeight="1" spans="1:12">
      <c r="A32" s="18"/>
      <c r="B32" s="9" t="s">
        <v>33</v>
      </c>
      <c r="C32" s="9">
        <v>947405.74</v>
      </c>
      <c r="D32" s="10">
        <v>85</v>
      </c>
      <c r="E32" s="10">
        <v>80529487.9</v>
      </c>
      <c r="F32" s="9">
        <v>102128</v>
      </c>
      <c r="H32" s="19"/>
      <c r="J32" s="19"/>
      <c r="L32" s="19"/>
    </row>
    <row r="33" ht="21" customHeight="1" spans="2:5">
      <c r="B33" s="20"/>
      <c r="C33" s="20"/>
      <c r="D33" s="21"/>
      <c r="E33" s="22"/>
    </row>
  </sheetData>
  <mergeCells count="10">
    <mergeCell ref="A1:C1"/>
    <mergeCell ref="B2:F2"/>
    <mergeCell ref="A3:C3"/>
    <mergeCell ref="B33:C33"/>
    <mergeCell ref="A4:A7"/>
    <mergeCell ref="B4:B7"/>
    <mergeCell ref="C4:C7"/>
    <mergeCell ref="D4:D7"/>
    <mergeCell ref="E4:E7"/>
    <mergeCell ref="F4:F7"/>
  </mergeCells>
  <printOptions horizontalCentered="1"/>
  <pageMargins left="0" right="0" top="0.393055555555556" bottom="0.393055555555556" header="0.511805555555556" footer="0.511805555555556"/>
  <pageSetup paperSize="9" fitToHeight="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S13" sqref="S1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乡镇汇总表（合计）最终</vt:lpstr>
      <vt:lpstr>乡镇汇总表（合计）最终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2023-06-02T06:27:00Z</dcterms:created>
  <dcterms:modified xsi:type="dcterms:W3CDTF">2023-06-09T02:41:57Z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1CA782E0A46943C08FC60DF4A9B3ED1C_12</vt:lpwstr>
  </property>
</Properties>
</file>