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永泉村" sheetId="2" r:id="rId2"/>
    <sheet name="韭菜村" sheetId="3" r:id="rId3"/>
    <sheet name="朱家村" sheetId="4" r:id="rId4"/>
    <sheet name="佟家村" sheetId="5" r:id="rId5"/>
    <sheet name="水獭村" sheetId="6" r:id="rId6"/>
  </sheets>
  <calcPr calcId="144525"/>
</workbook>
</file>

<file path=xl/sharedStrings.xml><?xml version="1.0" encoding="utf-8"?>
<sst xmlns="http://schemas.openxmlformats.org/spreadsheetml/2006/main" count="663" uniqueCount="213">
  <si>
    <t>药山镇2022年保护性耕作人工验收汇总表</t>
  </si>
  <si>
    <t>序号</t>
  </si>
  <si>
    <t>村别</t>
  </si>
  <si>
    <t>作业面积（元）</t>
  </si>
  <si>
    <t>补助标准（元）</t>
  </si>
  <si>
    <t>补助金额（元）</t>
  </si>
  <si>
    <t>永泉村</t>
  </si>
  <si>
    <t>韭菜村</t>
  </si>
  <si>
    <t>朱家村</t>
  </si>
  <si>
    <t>佟家村</t>
  </si>
  <si>
    <t>水獭村</t>
  </si>
  <si>
    <t>合计</t>
  </si>
  <si>
    <t>药山镇永泉村2022年保护性耕作明细表</t>
  </si>
  <si>
    <t>组别</t>
  </si>
  <si>
    <t>姓名</t>
  </si>
  <si>
    <t>银行卡号</t>
  </si>
  <si>
    <t>作业面积  （亩）</t>
  </si>
  <si>
    <t>腰堡</t>
  </si>
  <si>
    <t>李景贺</t>
  </si>
  <si>
    <t>255911010105******</t>
  </si>
  <si>
    <t>杨功利</t>
  </si>
  <si>
    <t>王家</t>
  </si>
  <si>
    <t>郑天东</t>
  </si>
  <si>
    <t>张东</t>
  </si>
  <si>
    <t>255911010107******</t>
  </si>
  <si>
    <t>徐胜华</t>
  </si>
  <si>
    <t>李德悦</t>
  </si>
  <si>
    <t>万家</t>
  </si>
  <si>
    <t>万殿强</t>
  </si>
  <si>
    <t>万殿忱</t>
  </si>
  <si>
    <t>李贵明</t>
  </si>
  <si>
    <t>田锡庚</t>
  </si>
  <si>
    <t>万殿成</t>
  </si>
  <si>
    <t>万殿刚</t>
  </si>
  <si>
    <t>高彩华</t>
  </si>
  <si>
    <t>后碾盘</t>
  </si>
  <si>
    <t>马玉林</t>
  </si>
  <si>
    <t>黄恒民</t>
  </si>
  <si>
    <t>前碾盘</t>
  </si>
  <si>
    <t>黄显成</t>
  </si>
  <si>
    <t>李萍</t>
  </si>
  <si>
    <t>后岭</t>
  </si>
  <si>
    <t>滕宝儒</t>
  </si>
  <si>
    <t>尹连东</t>
  </si>
  <si>
    <t>255911010106******</t>
  </si>
  <si>
    <t>卢祥义</t>
  </si>
  <si>
    <t>尹有顺</t>
  </si>
  <si>
    <t>欧立珍</t>
  </si>
  <si>
    <t>尹福来</t>
  </si>
  <si>
    <t>欧立家</t>
  </si>
  <si>
    <t>尹有和</t>
  </si>
  <si>
    <t>张代英</t>
  </si>
  <si>
    <t>药山镇韭菜村2022年保护性耕作作业明细表</t>
  </si>
  <si>
    <t>作业面积（亩）</t>
  </si>
  <si>
    <t>补助标准 （元）</t>
  </si>
  <si>
    <t>前堡组</t>
  </si>
  <si>
    <t>田庆石</t>
  </si>
  <si>
    <t>田井明</t>
  </si>
  <si>
    <t>田闯</t>
  </si>
  <si>
    <t>田有</t>
  </si>
  <si>
    <t>621449628190******</t>
  </si>
  <si>
    <t>后东组</t>
  </si>
  <si>
    <t>刘显华</t>
  </si>
  <si>
    <t>陈卫东</t>
  </si>
  <si>
    <t>255911010104******</t>
  </si>
  <si>
    <t>刘显忱</t>
  </si>
  <si>
    <t>刘显章</t>
  </si>
  <si>
    <t>陈希斌</t>
  </si>
  <si>
    <t>后西组</t>
  </si>
  <si>
    <t>孙成彦</t>
  </si>
  <si>
    <t>后中组</t>
  </si>
  <si>
    <t>王文贺</t>
  </si>
  <si>
    <t>沟里组</t>
  </si>
  <si>
    <t>刘振波</t>
  </si>
  <si>
    <t>马清柱</t>
  </si>
  <si>
    <t>马清科</t>
  </si>
  <si>
    <t>李凤兰</t>
  </si>
  <si>
    <t>621449083004******</t>
  </si>
  <si>
    <t>刘清山</t>
  </si>
  <si>
    <t>张春玉</t>
  </si>
  <si>
    <t>山头组</t>
  </si>
  <si>
    <t>郭维利</t>
  </si>
  <si>
    <t>刘廷波</t>
  </si>
  <si>
    <t>南腰堡组</t>
  </si>
  <si>
    <t>刘政贺</t>
  </si>
  <si>
    <t>张希元</t>
  </si>
  <si>
    <t>药山镇朱家村2022年老保护性耕作明细表</t>
  </si>
  <si>
    <t>作业面积（面积）</t>
  </si>
  <si>
    <t>补助标准  （元）</t>
  </si>
  <si>
    <t>侯守杰</t>
  </si>
  <si>
    <t>郑殿甲</t>
  </si>
  <si>
    <t>韩世林</t>
  </si>
  <si>
    <t>武云晶</t>
  </si>
  <si>
    <t>徐振春</t>
  </si>
  <si>
    <t>621449083006******</t>
  </si>
  <si>
    <t>孙景新</t>
  </si>
  <si>
    <t>621449300190******</t>
  </si>
  <si>
    <t>王桂娟</t>
  </si>
  <si>
    <t>李述喜</t>
  </si>
  <si>
    <t>张萍</t>
  </si>
  <si>
    <t>621449087000******</t>
  </si>
  <si>
    <t>关秀忱</t>
  </si>
  <si>
    <t>曹伟</t>
  </si>
  <si>
    <t>张兆林</t>
  </si>
  <si>
    <t>李玉明</t>
  </si>
  <si>
    <t>盖庆林</t>
  </si>
  <si>
    <t>李玉琢</t>
  </si>
  <si>
    <t>杨继琴</t>
  </si>
  <si>
    <t>621449083008******</t>
  </si>
  <si>
    <t>兰景余</t>
  </si>
  <si>
    <t>兰井奎</t>
  </si>
  <si>
    <t>王甲富</t>
  </si>
  <si>
    <t>兰井财</t>
  </si>
  <si>
    <t>王桂武</t>
  </si>
  <si>
    <t>王甲强</t>
  </si>
  <si>
    <t>王甲桂</t>
  </si>
  <si>
    <t>兰井龙</t>
  </si>
  <si>
    <t>徐晶兰</t>
  </si>
  <si>
    <t>王春贵</t>
  </si>
  <si>
    <t>李结福</t>
  </si>
  <si>
    <t>韩国祥</t>
  </si>
  <si>
    <t>刘广祥</t>
  </si>
  <si>
    <t>曹俊富</t>
  </si>
  <si>
    <t>朱广新</t>
  </si>
  <si>
    <t>王甲森</t>
  </si>
  <si>
    <t>朱会元</t>
  </si>
  <si>
    <t>朱惠久</t>
  </si>
  <si>
    <t>朱会娟</t>
  </si>
  <si>
    <t>药山镇佟家村2022年保护性耕作明细表</t>
  </si>
  <si>
    <t>张家组</t>
  </si>
  <si>
    <t>张井富</t>
  </si>
  <si>
    <t>药山镇水獭村2022年保护性耕作明细表</t>
  </si>
  <si>
    <t>叶家街</t>
  </si>
  <si>
    <t>王甲英</t>
  </si>
  <si>
    <t>杨克利</t>
  </si>
  <si>
    <t>叶峰</t>
  </si>
  <si>
    <t>张芹</t>
  </si>
  <si>
    <t>叶景天</t>
  </si>
  <si>
    <t>杨克家</t>
  </si>
  <si>
    <t>张德仁</t>
  </si>
  <si>
    <t>杨长宏</t>
  </si>
  <si>
    <t>孙伟</t>
  </si>
  <si>
    <t>张贵生</t>
  </si>
  <si>
    <t>张泽军</t>
  </si>
  <si>
    <t>郑天富</t>
  </si>
  <si>
    <t>叶春书</t>
  </si>
  <si>
    <t>王立红</t>
  </si>
  <si>
    <t>621449086191******</t>
  </si>
  <si>
    <t>杨长东</t>
  </si>
  <si>
    <t>张杰</t>
  </si>
  <si>
    <t>张辉</t>
  </si>
  <si>
    <t>李洪美</t>
  </si>
  <si>
    <t>王庆柱</t>
  </si>
  <si>
    <t>西沟组</t>
  </si>
  <si>
    <t>杨长城</t>
  </si>
  <si>
    <t>叶景伟</t>
  </si>
  <si>
    <t>张奎兴</t>
  </si>
  <si>
    <t>周文华</t>
  </si>
  <si>
    <t>杨长青</t>
  </si>
  <si>
    <t>王庆友</t>
  </si>
  <si>
    <t>叶景东</t>
  </si>
  <si>
    <t>东沟组</t>
  </si>
  <si>
    <t>朱天宝</t>
  </si>
  <si>
    <t>徐平海</t>
  </si>
  <si>
    <t>赵东林</t>
  </si>
  <si>
    <t>朱天艳</t>
  </si>
  <si>
    <t>徐平艳</t>
  </si>
  <si>
    <t>代钦友</t>
  </si>
  <si>
    <t>朱丽</t>
  </si>
  <si>
    <t>张元波</t>
  </si>
  <si>
    <t>朱天明</t>
  </si>
  <si>
    <t>李伦</t>
  </si>
  <si>
    <t>叶景艳</t>
  </si>
  <si>
    <t>代文波</t>
  </si>
  <si>
    <t>徐平波</t>
  </si>
  <si>
    <t>徐平树</t>
  </si>
  <si>
    <t>李阳</t>
  </si>
  <si>
    <t>王殿珍</t>
  </si>
  <si>
    <t>宫秀阁</t>
  </si>
  <si>
    <t>刘文庆</t>
  </si>
  <si>
    <t>李永山</t>
  </si>
  <si>
    <t>赵金波</t>
  </si>
  <si>
    <t>孤家子组</t>
  </si>
  <si>
    <t>韩春冬</t>
  </si>
  <si>
    <t>朱志平</t>
  </si>
  <si>
    <t>孙长合</t>
  </si>
  <si>
    <t>孙希红</t>
  </si>
  <si>
    <t>老平陀</t>
  </si>
  <si>
    <t>孙长余</t>
  </si>
  <si>
    <t>朱会新</t>
  </si>
  <si>
    <t>姜主刚</t>
  </si>
  <si>
    <t>张井成</t>
  </si>
  <si>
    <t>河南组</t>
  </si>
  <si>
    <t>朱志勇</t>
  </si>
  <si>
    <t>碾子沟组</t>
  </si>
  <si>
    <t>王书云</t>
  </si>
  <si>
    <t>叶福宏</t>
  </si>
  <si>
    <t>朱天君</t>
  </si>
  <si>
    <t>朱天刚</t>
  </si>
  <si>
    <t>朱天凯</t>
  </si>
  <si>
    <t>赵秀宏</t>
  </si>
  <si>
    <t>赵秀清</t>
  </si>
  <si>
    <t>叶福林</t>
  </si>
  <si>
    <t>谷庆丰</t>
  </si>
  <si>
    <t>王书成</t>
  </si>
  <si>
    <t>王书跃</t>
  </si>
  <si>
    <t>新房组</t>
  </si>
  <si>
    <t>曲洪伟</t>
  </si>
  <si>
    <t>周艳</t>
  </si>
  <si>
    <t>松树沟组</t>
  </si>
  <si>
    <t>陈永书</t>
  </si>
  <si>
    <t>西街组</t>
  </si>
  <si>
    <t>张庆库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</si>
</sst>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3" topLeftCell="A4" activePane="bottomLeft" state="frozen"/>
      <selection/>
      <selection pane="bottomLeft" activeCell="A10" sqref="A10"/>
    </sheetView>
  </sheetViews>
  <sheetFormatPr defaultColWidth="9" defaultRowHeight="13.5" outlineLevelCol="4"/>
  <cols>
    <col min="1" max="1" width="13.5" style="10" customWidth="1"/>
    <col min="2" max="4" width="16.875" style="10" customWidth="1"/>
    <col min="5" max="5" width="16.875" customWidth="1"/>
  </cols>
  <sheetData>
    <row r="1" ht="50" customHeight="1" spans="1:5">
      <c r="A1" s="3" t="s">
        <v>0</v>
      </c>
      <c r="B1" s="3"/>
      <c r="C1" s="3"/>
      <c r="D1" s="3"/>
      <c r="E1" s="3"/>
    </row>
    <row r="2" s="29" customFormat="1" ht="14.25" spans="1:4">
      <c r="A2" s="30"/>
      <c r="B2" s="30"/>
      <c r="C2" s="30"/>
      <c r="D2" s="30"/>
    </row>
    <row r="3" s="1" customFormat="1" ht="45" customHeight="1" spans="1: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ht="25" customHeight="1" spans="1:5">
      <c r="A4" s="21">
        <v>1</v>
      </c>
      <c r="B4" s="13" t="s">
        <v>6</v>
      </c>
      <c r="C4" s="21">
        <v>103.26</v>
      </c>
      <c r="D4" s="21">
        <v>38</v>
      </c>
      <c r="E4" s="40">
        <f t="shared" ref="E4:E9" si="0">C4*D4</f>
        <v>3923.88</v>
      </c>
    </row>
    <row r="5" ht="25" customHeight="1" spans="1:5">
      <c r="A5" s="21">
        <v>2</v>
      </c>
      <c r="B5" s="13" t="s">
        <v>7</v>
      </c>
      <c r="C5" s="21">
        <v>131.57</v>
      </c>
      <c r="D5" s="21">
        <v>38</v>
      </c>
      <c r="E5" s="40">
        <f t="shared" si="0"/>
        <v>4999.66</v>
      </c>
    </row>
    <row r="6" ht="25" customHeight="1" spans="1:5">
      <c r="A6" s="21">
        <v>3</v>
      </c>
      <c r="B6" s="13" t="s">
        <v>8</v>
      </c>
      <c r="C6" s="21">
        <v>122.36</v>
      </c>
      <c r="D6" s="21">
        <v>38</v>
      </c>
      <c r="E6" s="40">
        <f t="shared" si="0"/>
        <v>4649.68</v>
      </c>
    </row>
    <row r="7" ht="25" customHeight="1" spans="1:5">
      <c r="A7" s="21">
        <v>4</v>
      </c>
      <c r="B7" s="13" t="s">
        <v>9</v>
      </c>
      <c r="C7" s="21">
        <v>2.28</v>
      </c>
      <c r="D7" s="21">
        <v>38</v>
      </c>
      <c r="E7" s="40">
        <f t="shared" si="0"/>
        <v>86.64</v>
      </c>
    </row>
    <row r="8" ht="25" customHeight="1" spans="1:5">
      <c r="A8" s="21">
        <v>5</v>
      </c>
      <c r="B8" s="13" t="s">
        <v>10</v>
      </c>
      <c r="C8" s="21">
        <v>401.34</v>
      </c>
      <c r="D8" s="21">
        <v>38</v>
      </c>
      <c r="E8" s="40">
        <f t="shared" si="0"/>
        <v>15250.92</v>
      </c>
    </row>
    <row r="9" ht="25" customHeight="1" spans="1:5">
      <c r="A9" s="13" t="s">
        <v>11</v>
      </c>
      <c r="B9" s="21"/>
      <c r="C9" s="21">
        <f>SUM(C4:C8)</f>
        <v>760.81</v>
      </c>
      <c r="D9" s="21">
        <v>38</v>
      </c>
      <c r="E9" s="40">
        <f t="shared" si="0"/>
        <v>28910.78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E2" sqref="E$1:E$1048576"/>
    </sheetView>
  </sheetViews>
  <sheetFormatPr defaultColWidth="9" defaultRowHeight="13.5" outlineLevelCol="7"/>
  <cols>
    <col min="1" max="1" width="11.125" customWidth="1"/>
    <col min="2" max="4" width="15.25" customWidth="1"/>
    <col min="5" max="5" width="32.125" customWidth="1"/>
    <col min="6" max="6" width="13.25" customWidth="1"/>
    <col min="7" max="7" width="16.5" style="1" customWidth="1"/>
    <col min="8" max="8" width="13.25" customWidth="1"/>
  </cols>
  <sheetData>
    <row r="1" ht="50" customHeight="1" spans="1:8">
      <c r="A1" s="3" t="s">
        <v>12</v>
      </c>
      <c r="B1" s="3"/>
      <c r="C1" s="3"/>
      <c r="D1" s="3"/>
      <c r="E1" s="3"/>
      <c r="F1" s="3"/>
      <c r="G1" s="3"/>
      <c r="H1" s="3"/>
    </row>
    <row r="2" s="29" customFormat="1" ht="14.25" spans="1:7">
      <c r="A2" s="30"/>
      <c r="B2" s="30"/>
      <c r="C2" s="30"/>
      <c r="D2" s="30"/>
      <c r="E2" s="30"/>
      <c r="F2" s="30"/>
      <c r="G2" s="31"/>
    </row>
    <row r="3" s="1" customFormat="1" ht="60" customHeight="1" spans="1:8">
      <c r="A3" s="12" t="s">
        <v>1</v>
      </c>
      <c r="B3" s="12" t="s">
        <v>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4</v>
      </c>
      <c r="H3" s="12" t="s">
        <v>5</v>
      </c>
    </row>
    <row r="4" ht="24" customHeight="1" spans="1:8">
      <c r="A4" s="13">
        <v>1</v>
      </c>
      <c r="B4" s="13" t="s">
        <v>6</v>
      </c>
      <c r="C4" s="13" t="s">
        <v>17</v>
      </c>
      <c r="D4" s="13" t="s">
        <v>18</v>
      </c>
      <c r="E4" s="32" t="s">
        <v>19</v>
      </c>
      <c r="F4" s="13">
        <v>4</v>
      </c>
      <c r="G4" s="9">
        <v>38</v>
      </c>
      <c r="H4" s="33">
        <f>F4*G4</f>
        <v>152</v>
      </c>
    </row>
    <row r="5" ht="24" customHeight="1" spans="1:8">
      <c r="A5" s="13">
        <v>2</v>
      </c>
      <c r="B5" s="13" t="s">
        <v>6</v>
      </c>
      <c r="C5" s="13" t="s">
        <v>17</v>
      </c>
      <c r="D5" s="13" t="s">
        <v>20</v>
      </c>
      <c r="E5" s="32" t="s">
        <v>19</v>
      </c>
      <c r="F5" s="13">
        <v>2</v>
      </c>
      <c r="G5" s="9">
        <v>38</v>
      </c>
      <c r="H5" s="33">
        <f t="shared" ref="H5:H30" si="0">F5*G5</f>
        <v>76</v>
      </c>
    </row>
    <row r="6" ht="24" customHeight="1" spans="1:8">
      <c r="A6" s="13">
        <v>3</v>
      </c>
      <c r="B6" s="13" t="s">
        <v>6</v>
      </c>
      <c r="C6" s="13" t="s">
        <v>21</v>
      </c>
      <c r="D6" s="13" t="s">
        <v>22</v>
      </c>
      <c r="E6" s="32" t="s">
        <v>19</v>
      </c>
      <c r="F6" s="13">
        <v>2.8</v>
      </c>
      <c r="G6" s="9">
        <v>38</v>
      </c>
      <c r="H6" s="33">
        <f t="shared" si="0"/>
        <v>106.4</v>
      </c>
    </row>
    <row r="7" ht="24" customHeight="1" spans="1:8">
      <c r="A7" s="13">
        <v>4</v>
      </c>
      <c r="B7" s="13" t="s">
        <v>6</v>
      </c>
      <c r="C7" s="13" t="s">
        <v>21</v>
      </c>
      <c r="D7" s="13" t="s">
        <v>23</v>
      </c>
      <c r="E7" s="32" t="s">
        <v>24</v>
      </c>
      <c r="F7" s="13">
        <v>0.55</v>
      </c>
      <c r="G7" s="9">
        <v>38</v>
      </c>
      <c r="H7" s="33">
        <f t="shared" si="0"/>
        <v>20.9</v>
      </c>
    </row>
    <row r="8" ht="24" customHeight="1" spans="1:8">
      <c r="A8" s="13">
        <v>5</v>
      </c>
      <c r="B8" s="13" t="s">
        <v>6</v>
      </c>
      <c r="C8" s="13" t="s">
        <v>21</v>
      </c>
      <c r="D8" s="13" t="s">
        <v>25</v>
      </c>
      <c r="E8" s="32" t="s">
        <v>19</v>
      </c>
      <c r="F8" s="13">
        <v>4.56</v>
      </c>
      <c r="G8" s="9">
        <v>38</v>
      </c>
      <c r="H8" s="33">
        <f t="shared" si="0"/>
        <v>173.28</v>
      </c>
    </row>
    <row r="9" ht="24" customHeight="1" spans="1:8">
      <c r="A9" s="13">
        <v>6</v>
      </c>
      <c r="B9" s="13" t="s">
        <v>6</v>
      </c>
      <c r="C9" s="13" t="s">
        <v>21</v>
      </c>
      <c r="D9" s="13" t="s">
        <v>26</v>
      </c>
      <c r="E9" s="32" t="s">
        <v>19</v>
      </c>
      <c r="F9" s="13">
        <v>2.54</v>
      </c>
      <c r="G9" s="9">
        <v>38</v>
      </c>
      <c r="H9" s="33">
        <f t="shared" si="0"/>
        <v>96.52</v>
      </c>
    </row>
    <row r="10" ht="24" customHeight="1" spans="1:8">
      <c r="A10" s="13">
        <v>7</v>
      </c>
      <c r="B10" s="13" t="s">
        <v>6</v>
      </c>
      <c r="C10" s="13" t="s">
        <v>27</v>
      </c>
      <c r="D10" s="13" t="s">
        <v>28</v>
      </c>
      <c r="E10" s="32" t="s">
        <v>19</v>
      </c>
      <c r="F10" s="13">
        <v>2.53</v>
      </c>
      <c r="G10" s="9">
        <v>38</v>
      </c>
      <c r="H10" s="33">
        <f t="shared" si="0"/>
        <v>96.14</v>
      </c>
    </row>
    <row r="11" ht="24" customHeight="1" spans="1:8">
      <c r="A11" s="13">
        <v>8</v>
      </c>
      <c r="B11" s="13" t="s">
        <v>6</v>
      </c>
      <c r="C11" s="13" t="s">
        <v>27</v>
      </c>
      <c r="D11" s="13" t="s">
        <v>29</v>
      </c>
      <c r="E11" s="32" t="s">
        <v>19</v>
      </c>
      <c r="F11" s="13">
        <v>4.88</v>
      </c>
      <c r="G11" s="9">
        <v>38</v>
      </c>
      <c r="H11" s="33">
        <f t="shared" si="0"/>
        <v>185.44</v>
      </c>
    </row>
    <row r="12" ht="24" customHeight="1" spans="1:8">
      <c r="A12" s="13">
        <v>9</v>
      </c>
      <c r="B12" s="13" t="s">
        <v>6</v>
      </c>
      <c r="C12" s="13" t="s">
        <v>27</v>
      </c>
      <c r="D12" s="13" t="s">
        <v>30</v>
      </c>
      <c r="E12" s="32" t="s">
        <v>19</v>
      </c>
      <c r="F12" s="13">
        <v>0.73</v>
      </c>
      <c r="G12" s="9">
        <v>38</v>
      </c>
      <c r="H12" s="33">
        <f t="shared" si="0"/>
        <v>27.74</v>
      </c>
    </row>
    <row r="13" ht="24" customHeight="1" spans="1:8">
      <c r="A13" s="13">
        <v>10</v>
      </c>
      <c r="B13" s="13" t="s">
        <v>6</v>
      </c>
      <c r="C13" s="13" t="s">
        <v>27</v>
      </c>
      <c r="D13" s="13" t="s">
        <v>31</v>
      </c>
      <c r="E13" s="32" t="s">
        <v>19</v>
      </c>
      <c r="F13" s="13">
        <v>6.68</v>
      </c>
      <c r="G13" s="9">
        <v>38</v>
      </c>
      <c r="H13" s="33">
        <f t="shared" si="0"/>
        <v>253.84</v>
      </c>
    </row>
    <row r="14" ht="24" customHeight="1" spans="1:8">
      <c r="A14" s="13">
        <v>11</v>
      </c>
      <c r="B14" s="13" t="s">
        <v>6</v>
      </c>
      <c r="C14" s="13" t="s">
        <v>27</v>
      </c>
      <c r="D14" s="13" t="s">
        <v>32</v>
      </c>
      <c r="E14" s="32" t="s">
        <v>19</v>
      </c>
      <c r="F14" s="13">
        <v>1.17</v>
      </c>
      <c r="G14" s="9">
        <v>38</v>
      </c>
      <c r="H14" s="33">
        <f t="shared" si="0"/>
        <v>44.46</v>
      </c>
    </row>
    <row r="15" ht="24" customHeight="1" spans="1:8">
      <c r="A15" s="13">
        <v>12</v>
      </c>
      <c r="B15" s="13" t="s">
        <v>6</v>
      </c>
      <c r="C15" s="13" t="s">
        <v>27</v>
      </c>
      <c r="D15" s="13" t="s">
        <v>33</v>
      </c>
      <c r="E15" s="32" t="s">
        <v>19</v>
      </c>
      <c r="F15" s="13">
        <v>2.9</v>
      </c>
      <c r="G15" s="9">
        <v>38</v>
      </c>
      <c r="H15" s="33">
        <f t="shared" si="0"/>
        <v>110.2</v>
      </c>
    </row>
    <row r="16" ht="24" customHeight="1" spans="1:8">
      <c r="A16" s="13">
        <v>13</v>
      </c>
      <c r="B16" s="13" t="s">
        <v>6</v>
      </c>
      <c r="C16" s="13" t="s">
        <v>27</v>
      </c>
      <c r="D16" s="13" t="s">
        <v>34</v>
      </c>
      <c r="E16" s="32" t="s">
        <v>19</v>
      </c>
      <c r="F16" s="13">
        <v>5.11</v>
      </c>
      <c r="G16" s="9">
        <v>38</v>
      </c>
      <c r="H16" s="33">
        <f t="shared" si="0"/>
        <v>194.18</v>
      </c>
    </row>
    <row r="17" ht="24" customHeight="1" spans="1:8">
      <c r="A17" s="13">
        <v>14</v>
      </c>
      <c r="B17" s="13" t="s">
        <v>6</v>
      </c>
      <c r="C17" s="13" t="s">
        <v>35</v>
      </c>
      <c r="D17" s="13" t="s">
        <v>36</v>
      </c>
      <c r="E17" s="32" t="s">
        <v>19</v>
      </c>
      <c r="F17" s="13">
        <v>3.03</v>
      </c>
      <c r="G17" s="9">
        <v>38</v>
      </c>
      <c r="H17" s="33">
        <f t="shared" si="0"/>
        <v>115.14</v>
      </c>
    </row>
    <row r="18" ht="24" customHeight="1" spans="1:8">
      <c r="A18" s="13">
        <v>15</v>
      </c>
      <c r="B18" s="13" t="s">
        <v>6</v>
      </c>
      <c r="C18" s="13" t="s">
        <v>35</v>
      </c>
      <c r="D18" s="13" t="s">
        <v>37</v>
      </c>
      <c r="E18" s="32" t="s">
        <v>19</v>
      </c>
      <c r="F18" s="13">
        <v>3.28</v>
      </c>
      <c r="G18" s="9">
        <v>38</v>
      </c>
      <c r="H18" s="33">
        <f t="shared" si="0"/>
        <v>124.64</v>
      </c>
    </row>
    <row r="19" ht="24" customHeight="1" spans="1:8">
      <c r="A19" s="13">
        <v>16</v>
      </c>
      <c r="B19" s="13" t="s">
        <v>6</v>
      </c>
      <c r="C19" s="13" t="s">
        <v>38</v>
      </c>
      <c r="D19" s="13" t="s">
        <v>39</v>
      </c>
      <c r="E19" s="32" t="s">
        <v>19</v>
      </c>
      <c r="F19" s="13">
        <v>0.98</v>
      </c>
      <c r="G19" s="9">
        <v>38</v>
      </c>
      <c r="H19" s="33">
        <f t="shared" si="0"/>
        <v>37.24</v>
      </c>
    </row>
    <row r="20" ht="24" customHeight="1" spans="1:8">
      <c r="A20" s="13">
        <v>17</v>
      </c>
      <c r="B20" s="13" t="s">
        <v>6</v>
      </c>
      <c r="C20" s="13" t="s">
        <v>38</v>
      </c>
      <c r="D20" s="13" t="s">
        <v>40</v>
      </c>
      <c r="E20" s="32" t="s">
        <v>19</v>
      </c>
      <c r="F20" s="13">
        <v>2.35</v>
      </c>
      <c r="G20" s="9">
        <v>38</v>
      </c>
      <c r="H20" s="33">
        <f t="shared" si="0"/>
        <v>89.3</v>
      </c>
    </row>
    <row r="21" ht="24" customHeight="1" spans="1:8">
      <c r="A21" s="13">
        <v>18</v>
      </c>
      <c r="B21" s="13" t="s">
        <v>6</v>
      </c>
      <c r="C21" s="13" t="s">
        <v>41</v>
      </c>
      <c r="D21" s="13" t="s">
        <v>42</v>
      </c>
      <c r="E21" s="32" t="s">
        <v>19</v>
      </c>
      <c r="F21" s="13">
        <v>11.86</v>
      </c>
      <c r="G21" s="9">
        <v>38</v>
      </c>
      <c r="H21" s="33">
        <f t="shared" si="0"/>
        <v>450.68</v>
      </c>
    </row>
    <row r="22" ht="24" customHeight="1" spans="1:8">
      <c r="A22" s="13">
        <v>19</v>
      </c>
      <c r="B22" s="13" t="s">
        <v>6</v>
      </c>
      <c r="C22" s="13" t="s">
        <v>41</v>
      </c>
      <c r="D22" s="34" t="s">
        <v>43</v>
      </c>
      <c r="E22" s="32" t="s">
        <v>44</v>
      </c>
      <c r="F22" s="34">
        <v>4.87</v>
      </c>
      <c r="G22" s="9">
        <v>38</v>
      </c>
      <c r="H22" s="33">
        <f t="shared" si="0"/>
        <v>185.06</v>
      </c>
    </row>
    <row r="23" ht="24" customHeight="1" spans="1:8">
      <c r="A23" s="13">
        <v>20</v>
      </c>
      <c r="B23" s="13" t="s">
        <v>6</v>
      </c>
      <c r="C23" s="13" t="s">
        <v>41</v>
      </c>
      <c r="D23" s="34" t="s">
        <v>45</v>
      </c>
      <c r="E23" s="32" t="s">
        <v>19</v>
      </c>
      <c r="F23" s="34">
        <v>4.24</v>
      </c>
      <c r="G23" s="9">
        <v>38</v>
      </c>
      <c r="H23" s="33">
        <f t="shared" si="0"/>
        <v>161.12</v>
      </c>
    </row>
    <row r="24" ht="24" customHeight="1" spans="1:8">
      <c r="A24" s="13">
        <v>21</v>
      </c>
      <c r="B24" s="13" t="s">
        <v>6</v>
      </c>
      <c r="C24" s="13" t="s">
        <v>41</v>
      </c>
      <c r="D24" s="34" t="s">
        <v>46</v>
      </c>
      <c r="E24" s="32" t="s">
        <v>19</v>
      </c>
      <c r="F24" s="34">
        <v>6.17</v>
      </c>
      <c r="G24" s="9">
        <v>38</v>
      </c>
      <c r="H24" s="33">
        <f t="shared" si="0"/>
        <v>234.46</v>
      </c>
    </row>
    <row r="25" ht="24" customHeight="1" spans="1:8">
      <c r="A25" s="13">
        <v>22</v>
      </c>
      <c r="B25" s="13" t="s">
        <v>6</v>
      </c>
      <c r="C25" s="13" t="s">
        <v>41</v>
      </c>
      <c r="D25" s="34" t="s">
        <v>47</v>
      </c>
      <c r="E25" s="32" t="s">
        <v>19</v>
      </c>
      <c r="F25" s="34">
        <v>2.65</v>
      </c>
      <c r="G25" s="9">
        <v>38</v>
      </c>
      <c r="H25" s="33">
        <f t="shared" si="0"/>
        <v>100.7</v>
      </c>
    </row>
    <row r="26" ht="24" customHeight="1" spans="1:8">
      <c r="A26" s="13">
        <v>23</v>
      </c>
      <c r="B26" s="13" t="s">
        <v>6</v>
      </c>
      <c r="C26" s="13" t="s">
        <v>41</v>
      </c>
      <c r="D26" s="34" t="s">
        <v>48</v>
      </c>
      <c r="E26" s="32" t="s">
        <v>19</v>
      </c>
      <c r="F26" s="34">
        <v>9.25</v>
      </c>
      <c r="G26" s="9">
        <v>38</v>
      </c>
      <c r="H26" s="33">
        <f t="shared" si="0"/>
        <v>351.5</v>
      </c>
    </row>
    <row r="27" ht="24" customHeight="1" spans="1:8">
      <c r="A27" s="13">
        <v>24</v>
      </c>
      <c r="B27" s="13" t="s">
        <v>6</v>
      </c>
      <c r="C27" s="13" t="s">
        <v>41</v>
      </c>
      <c r="D27" s="34" t="s">
        <v>49</v>
      </c>
      <c r="E27" s="32" t="s">
        <v>19</v>
      </c>
      <c r="F27" s="34">
        <v>1.4</v>
      </c>
      <c r="G27" s="9">
        <v>38</v>
      </c>
      <c r="H27" s="33">
        <f t="shared" si="0"/>
        <v>53.2</v>
      </c>
    </row>
    <row r="28" ht="24" customHeight="1" spans="1:8">
      <c r="A28" s="13">
        <v>25</v>
      </c>
      <c r="B28" s="13" t="s">
        <v>6</v>
      </c>
      <c r="C28" s="13" t="s">
        <v>41</v>
      </c>
      <c r="D28" s="34" t="s">
        <v>50</v>
      </c>
      <c r="E28" s="32" t="s">
        <v>19</v>
      </c>
      <c r="F28" s="34">
        <v>2</v>
      </c>
      <c r="G28" s="35">
        <v>38</v>
      </c>
      <c r="H28" s="33">
        <f t="shared" si="0"/>
        <v>76</v>
      </c>
    </row>
    <row r="29" ht="24" customHeight="1" spans="1:8">
      <c r="A29" s="13">
        <v>26</v>
      </c>
      <c r="B29" s="20" t="s">
        <v>6</v>
      </c>
      <c r="C29" s="20" t="s">
        <v>41</v>
      </c>
      <c r="D29" s="36" t="s">
        <v>51</v>
      </c>
      <c r="E29" s="37" t="s">
        <v>44</v>
      </c>
      <c r="F29" s="36">
        <v>10.73</v>
      </c>
      <c r="G29" s="38">
        <v>38</v>
      </c>
      <c r="H29" s="33">
        <f t="shared" si="0"/>
        <v>407.74</v>
      </c>
    </row>
    <row r="30" s="15" customFormat="1" ht="24" customHeight="1" spans="1:8">
      <c r="A30" s="34" t="s">
        <v>11</v>
      </c>
      <c r="B30" s="33"/>
      <c r="C30" s="33"/>
      <c r="D30" s="33"/>
      <c r="E30" s="33"/>
      <c r="F30" s="39">
        <f>SUM(F4:F29)</f>
        <v>103.26</v>
      </c>
      <c r="G30" s="35">
        <v>38</v>
      </c>
      <c r="H30" s="33">
        <f t="shared" si="0"/>
        <v>3923.88</v>
      </c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3" sqref="A3:H24"/>
    </sheetView>
  </sheetViews>
  <sheetFormatPr defaultColWidth="9" defaultRowHeight="13.5"/>
  <cols>
    <col min="1" max="1" width="10.875" customWidth="1"/>
    <col min="2" max="4" width="17.0583333333333" customWidth="1"/>
    <col min="5" max="5" width="23" customWidth="1"/>
    <col min="6" max="6" width="13.875" customWidth="1"/>
    <col min="7" max="7" width="20.25" style="1" customWidth="1"/>
    <col min="8" max="8" width="14.875" customWidth="1"/>
    <col min="12" max="12" width="26.125" hidden="1" customWidth="1"/>
    <col min="13" max="14" width="9" hidden="1" customWidth="1"/>
    <col min="15" max="15" width="5.75" hidden="1" customWidth="1"/>
    <col min="16" max="16" width="9" hidden="1" customWidth="1"/>
    <col min="17" max="17" width="20.625" hidden="1" customWidth="1"/>
  </cols>
  <sheetData>
    <row r="1" ht="50" customHeight="1" spans="1:8">
      <c r="A1" s="3" t="s">
        <v>52</v>
      </c>
      <c r="B1" s="3"/>
      <c r="C1" s="3"/>
      <c r="D1" s="3"/>
      <c r="E1" s="3"/>
      <c r="F1" s="3"/>
      <c r="G1" s="3"/>
      <c r="H1" s="3"/>
    </row>
    <row r="2" s="1" customFormat="1" ht="44" customHeight="1" spans="1:8">
      <c r="A2" s="12" t="s">
        <v>1</v>
      </c>
      <c r="B2" s="12" t="s">
        <v>2</v>
      </c>
      <c r="C2" s="12" t="s">
        <v>13</v>
      </c>
      <c r="D2" s="12" t="s">
        <v>14</v>
      </c>
      <c r="E2" s="12" t="s">
        <v>15</v>
      </c>
      <c r="F2" s="12" t="s">
        <v>53</v>
      </c>
      <c r="G2" s="12" t="s">
        <v>54</v>
      </c>
      <c r="H2" s="12" t="s">
        <v>5</v>
      </c>
    </row>
    <row r="3" customFormat="1" ht="24" customHeight="1" spans="1:17">
      <c r="A3" s="13">
        <v>1</v>
      </c>
      <c r="B3" s="13" t="s">
        <v>7</v>
      </c>
      <c r="C3" s="13" t="s">
        <v>55</v>
      </c>
      <c r="D3" s="13" t="s">
        <v>56</v>
      </c>
      <c r="E3" s="17" t="s">
        <v>19</v>
      </c>
      <c r="F3" s="13">
        <v>2</v>
      </c>
      <c r="G3" s="9">
        <v>38</v>
      </c>
      <c r="H3" s="13">
        <f>F3*G3</f>
        <v>76</v>
      </c>
      <c r="L3" t="str">
        <f>REPLACE(E3,13,6,"******")</f>
        <v>255911010105******</v>
      </c>
      <c r="Q3" t="s">
        <v>19</v>
      </c>
    </row>
    <row r="4" ht="24" customHeight="1" spans="1:17">
      <c r="A4" s="13">
        <v>2</v>
      </c>
      <c r="B4" s="13" t="s">
        <v>7</v>
      </c>
      <c r="C4" s="13" t="s">
        <v>55</v>
      </c>
      <c r="D4" s="13" t="s">
        <v>57</v>
      </c>
      <c r="E4" s="17" t="s">
        <v>19</v>
      </c>
      <c r="F4" s="13">
        <v>2</v>
      </c>
      <c r="G4" s="9">
        <v>38</v>
      </c>
      <c r="H4" s="13">
        <f t="shared" ref="H4:H24" si="0">F4*G4</f>
        <v>76</v>
      </c>
      <c r="L4" t="str">
        <f t="shared" ref="L4:L23" si="1">REPLACE(E4,13,6,"******")</f>
        <v>255911010105******</v>
      </c>
      <c r="Q4" t="s">
        <v>19</v>
      </c>
    </row>
    <row r="5" ht="24" customHeight="1" spans="1:17">
      <c r="A5" s="13">
        <v>3</v>
      </c>
      <c r="B5" s="13" t="s">
        <v>7</v>
      </c>
      <c r="C5" s="13" t="s">
        <v>55</v>
      </c>
      <c r="D5" s="13" t="s">
        <v>58</v>
      </c>
      <c r="E5" s="17" t="s">
        <v>19</v>
      </c>
      <c r="F5" s="13">
        <v>1</v>
      </c>
      <c r="G5" s="9">
        <v>38</v>
      </c>
      <c r="H5" s="13">
        <f t="shared" si="0"/>
        <v>38</v>
      </c>
      <c r="L5" t="str">
        <f t="shared" si="1"/>
        <v>255911010105******</v>
      </c>
      <c r="Q5" t="s">
        <v>19</v>
      </c>
    </row>
    <row r="6" ht="24" customHeight="1" spans="1:17">
      <c r="A6" s="13">
        <v>4</v>
      </c>
      <c r="B6" s="13" t="s">
        <v>7</v>
      </c>
      <c r="C6" s="13" t="s">
        <v>55</v>
      </c>
      <c r="D6" s="13" t="s">
        <v>59</v>
      </c>
      <c r="E6" s="17" t="s">
        <v>60</v>
      </c>
      <c r="F6" s="13">
        <v>8</v>
      </c>
      <c r="G6" s="9">
        <v>38</v>
      </c>
      <c r="H6" s="13">
        <f t="shared" si="0"/>
        <v>304</v>
      </c>
      <c r="L6" t="str">
        <f t="shared" si="1"/>
        <v>621449628190******</v>
      </c>
      <c r="Q6" t="s">
        <v>60</v>
      </c>
    </row>
    <row r="7" ht="24" customHeight="1" spans="1:17">
      <c r="A7" s="13">
        <v>5</v>
      </c>
      <c r="B7" s="13" t="s">
        <v>7</v>
      </c>
      <c r="C7" s="13" t="s">
        <v>61</v>
      </c>
      <c r="D7" s="13" t="s">
        <v>62</v>
      </c>
      <c r="E7" s="17" t="s">
        <v>19</v>
      </c>
      <c r="F7" s="13">
        <v>1</v>
      </c>
      <c r="G7" s="9">
        <v>38</v>
      </c>
      <c r="H7" s="13">
        <f t="shared" si="0"/>
        <v>38</v>
      </c>
      <c r="L7" t="str">
        <f t="shared" si="1"/>
        <v>255911010105******</v>
      </c>
      <c r="Q7" t="s">
        <v>19</v>
      </c>
    </row>
    <row r="8" ht="24" customHeight="1" spans="1:17">
      <c r="A8" s="13">
        <v>6</v>
      </c>
      <c r="B8" s="13" t="s">
        <v>7</v>
      </c>
      <c r="C8" s="13" t="s">
        <v>61</v>
      </c>
      <c r="D8" s="13" t="s">
        <v>63</v>
      </c>
      <c r="E8" s="17" t="s">
        <v>64</v>
      </c>
      <c r="F8" s="13">
        <v>1.3</v>
      </c>
      <c r="G8" s="9">
        <v>38</v>
      </c>
      <c r="H8" s="13">
        <f t="shared" si="0"/>
        <v>49.4</v>
      </c>
      <c r="L8" t="str">
        <f t="shared" si="1"/>
        <v>255911010104******</v>
      </c>
      <c r="Q8" t="s">
        <v>64</v>
      </c>
    </row>
    <row r="9" ht="24" customHeight="1" spans="1:17">
      <c r="A9" s="13">
        <v>7</v>
      </c>
      <c r="B9" s="13" t="s">
        <v>7</v>
      </c>
      <c r="C9" s="13" t="s">
        <v>61</v>
      </c>
      <c r="D9" s="13" t="s">
        <v>65</v>
      </c>
      <c r="E9" s="17" t="s">
        <v>19</v>
      </c>
      <c r="F9" s="13">
        <v>1.3</v>
      </c>
      <c r="G9" s="9">
        <v>38</v>
      </c>
      <c r="H9" s="13">
        <f t="shared" si="0"/>
        <v>49.4</v>
      </c>
      <c r="L9" t="str">
        <f t="shared" si="1"/>
        <v>255911010105******</v>
      </c>
      <c r="Q9" t="s">
        <v>19</v>
      </c>
    </row>
    <row r="10" ht="24" customHeight="1" spans="1:17">
      <c r="A10" s="13">
        <v>8</v>
      </c>
      <c r="B10" s="13" t="s">
        <v>7</v>
      </c>
      <c r="C10" s="13" t="s">
        <v>61</v>
      </c>
      <c r="D10" s="13" t="s">
        <v>66</v>
      </c>
      <c r="E10" s="17" t="s">
        <v>64</v>
      </c>
      <c r="F10" s="13">
        <v>1</v>
      </c>
      <c r="G10" s="9">
        <v>38</v>
      </c>
      <c r="H10" s="13">
        <f t="shared" si="0"/>
        <v>38</v>
      </c>
      <c r="L10" t="str">
        <f t="shared" si="1"/>
        <v>255911010104******</v>
      </c>
      <c r="Q10" t="s">
        <v>64</v>
      </c>
    </row>
    <row r="11" ht="24" customHeight="1" spans="1:17">
      <c r="A11" s="13">
        <v>9</v>
      </c>
      <c r="B11" s="13" t="s">
        <v>7</v>
      </c>
      <c r="C11" s="13" t="s">
        <v>61</v>
      </c>
      <c r="D11" s="13" t="s">
        <v>67</v>
      </c>
      <c r="E11" s="17" t="s">
        <v>64</v>
      </c>
      <c r="F11" s="13">
        <v>1</v>
      </c>
      <c r="G11" s="9">
        <v>38</v>
      </c>
      <c r="H11" s="13">
        <f t="shared" si="0"/>
        <v>38</v>
      </c>
      <c r="L11" t="str">
        <f t="shared" si="1"/>
        <v>255911010104******</v>
      </c>
      <c r="Q11" t="s">
        <v>64</v>
      </c>
    </row>
    <row r="12" ht="24" customHeight="1" spans="1:17">
      <c r="A12" s="13">
        <v>10</v>
      </c>
      <c r="B12" s="13" t="s">
        <v>7</v>
      </c>
      <c r="C12" s="13" t="s">
        <v>68</v>
      </c>
      <c r="D12" s="19" t="s">
        <v>69</v>
      </c>
      <c r="E12" s="17" t="s">
        <v>19</v>
      </c>
      <c r="F12" s="13">
        <v>3</v>
      </c>
      <c r="G12" s="9">
        <v>38</v>
      </c>
      <c r="H12" s="13">
        <f t="shared" si="0"/>
        <v>114</v>
      </c>
      <c r="L12" t="str">
        <f t="shared" si="1"/>
        <v>255911010105******</v>
      </c>
      <c r="Q12" t="s">
        <v>19</v>
      </c>
    </row>
    <row r="13" ht="24" customHeight="1" spans="1:17">
      <c r="A13" s="13">
        <v>11</v>
      </c>
      <c r="B13" s="13" t="s">
        <v>7</v>
      </c>
      <c r="C13" s="13" t="s">
        <v>70</v>
      </c>
      <c r="D13" s="19" t="s">
        <v>71</v>
      </c>
      <c r="E13" s="17" t="s">
        <v>19</v>
      </c>
      <c r="F13" s="13">
        <v>10.37</v>
      </c>
      <c r="G13" s="9">
        <v>38</v>
      </c>
      <c r="H13" s="13">
        <f t="shared" si="0"/>
        <v>394.06</v>
      </c>
      <c r="L13" t="str">
        <f t="shared" si="1"/>
        <v>255911010105******</v>
      </c>
      <c r="Q13" t="s">
        <v>19</v>
      </c>
    </row>
    <row r="14" ht="24" customHeight="1" spans="1:17">
      <c r="A14" s="13">
        <v>12</v>
      </c>
      <c r="B14" s="13" t="s">
        <v>7</v>
      </c>
      <c r="C14" s="13" t="s">
        <v>72</v>
      </c>
      <c r="D14" s="13" t="s">
        <v>73</v>
      </c>
      <c r="E14" s="17" t="s">
        <v>64</v>
      </c>
      <c r="F14" s="13">
        <v>8</v>
      </c>
      <c r="G14" s="9">
        <v>38</v>
      </c>
      <c r="H14" s="13">
        <f t="shared" si="0"/>
        <v>304</v>
      </c>
      <c r="L14" t="str">
        <f t="shared" si="1"/>
        <v>255911010104******</v>
      </c>
      <c r="Q14" t="s">
        <v>64</v>
      </c>
    </row>
    <row r="15" ht="24" customHeight="1" spans="1:17">
      <c r="A15" s="13">
        <v>13</v>
      </c>
      <c r="B15" s="13" t="s">
        <v>7</v>
      </c>
      <c r="C15" s="13" t="s">
        <v>72</v>
      </c>
      <c r="D15" s="13" t="s">
        <v>74</v>
      </c>
      <c r="E15" s="17" t="s">
        <v>64</v>
      </c>
      <c r="F15" s="13">
        <v>12</v>
      </c>
      <c r="G15" s="9">
        <v>38</v>
      </c>
      <c r="H15" s="13">
        <f t="shared" si="0"/>
        <v>456</v>
      </c>
      <c r="L15" t="str">
        <f t="shared" si="1"/>
        <v>255911010104******</v>
      </c>
      <c r="Q15" t="s">
        <v>64</v>
      </c>
    </row>
    <row r="16" ht="24" customHeight="1" spans="1:17">
      <c r="A16" s="13">
        <v>14</v>
      </c>
      <c r="B16" s="13" t="s">
        <v>7</v>
      </c>
      <c r="C16" s="13" t="s">
        <v>72</v>
      </c>
      <c r="D16" s="13" t="s">
        <v>75</v>
      </c>
      <c r="E16" s="17" t="s">
        <v>64</v>
      </c>
      <c r="F16" s="13">
        <v>13</v>
      </c>
      <c r="G16" s="9">
        <v>38</v>
      </c>
      <c r="H16" s="13">
        <f t="shared" si="0"/>
        <v>494</v>
      </c>
      <c r="L16" t="str">
        <f t="shared" si="1"/>
        <v>255911010104******</v>
      </c>
      <c r="Q16" t="s">
        <v>64</v>
      </c>
    </row>
    <row r="17" ht="24" customHeight="1" spans="1:17">
      <c r="A17" s="13">
        <v>15</v>
      </c>
      <c r="B17" s="13" t="s">
        <v>7</v>
      </c>
      <c r="C17" s="13" t="s">
        <v>72</v>
      </c>
      <c r="D17" s="13" t="s">
        <v>76</v>
      </c>
      <c r="E17" s="17" t="s">
        <v>77</v>
      </c>
      <c r="F17" s="13">
        <v>14.86</v>
      </c>
      <c r="G17" s="9">
        <v>38</v>
      </c>
      <c r="H17" s="13">
        <f t="shared" si="0"/>
        <v>564.68</v>
      </c>
      <c r="L17" t="str">
        <f t="shared" si="1"/>
        <v>621449083004******</v>
      </c>
      <c r="Q17" t="s">
        <v>77</v>
      </c>
    </row>
    <row r="18" ht="24" customHeight="1" spans="1:17">
      <c r="A18" s="13">
        <v>16</v>
      </c>
      <c r="B18" s="13" t="s">
        <v>7</v>
      </c>
      <c r="C18" s="13" t="s">
        <v>72</v>
      </c>
      <c r="D18" s="13" t="s">
        <v>78</v>
      </c>
      <c r="E18" s="17" t="s">
        <v>64</v>
      </c>
      <c r="F18" s="13">
        <v>6</v>
      </c>
      <c r="G18" s="9">
        <v>38</v>
      </c>
      <c r="H18" s="13">
        <f t="shared" si="0"/>
        <v>228</v>
      </c>
      <c r="L18" t="str">
        <f t="shared" si="1"/>
        <v>255911010104******</v>
      </c>
      <c r="Q18" t="s">
        <v>64</v>
      </c>
    </row>
    <row r="19" ht="24" customHeight="1" spans="1:17">
      <c r="A19" s="13">
        <v>17</v>
      </c>
      <c r="B19" s="13" t="s">
        <v>7</v>
      </c>
      <c r="C19" s="13" t="s">
        <v>72</v>
      </c>
      <c r="D19" s="13" t="s">
        <v>79</v>
      </c>
      <c r="E19" s="17" t="s">
        <v>64</v>
      </c>
      <c r="F19" s="13">
        <v>13</v>
      </c>
      <c r="G19" s="9">
        <v>38</v>
      </c>
      <c r="H19" s="13">
        <f t="shared" si="0"/>
        <v>494</v>
      </c>
      <c r="L19" t="str">
        <f t="shared" si="1"/>
        <v>255911010104******</v>
      </c>
      <c r="Q19" t="s">
        <v>64</v>
      </c>
    </row>
    <row r="20" ht="24" customHeight="1" spans="1:17">
      <c r="A20" s="13">
        <v>18</v>
      </c>
      <c r="B20" s="13" t="s">
        <v>7</v>
      </c>
      <c r="C20" s="13" t="s">
        <v>80</v>
      </c>
      <c r="D20" s="13" t="s">
        <v>81</v>
      </c>
      <c r="E20" s="17" t="s">
        <v>19</v>
      </c>
      <c r="F20" s="13">
        <v>4</v>
      </c>
      <c r="G20" s="9">
        <v>38</v>
      </c>
      <c r="H20" s="13">
        <f t="shared" si="0"/>
        <v>152</v>
      </c>
      <c r="L20" t="str">
        <f t="shared" si="1"/>
        <v>255911010105******</v>
      </c>
      <c r="Q20" t="s">
        <v>19</v>
      </c>
    </row>
    <row r="21" ht="24" customHeight="1" spans="1:17">
      <c r="A21" s="13">
        <v>19</v>
      </c>
      <c r="B21" s="13" t="s">
        <v>7</v>
      </c>
      <c r="C21" s="13" t="s">
        <v>80</v>
      </c>
      <c r="D21" s="13" t="s">
        <v>82</v>
      </c>
      <c r="E21" s="17" t="s">
        <v>19</v>
      </c>
      <c r="F21" s="13">
        <v>10.74</v>
      </c>
      <c r="G21" s="9">
        <v>38</v>
      </c>
      <c r="H21" s="13">
        <f t="shared" si="0"/>
        <v>408.12</v>
      </c>
      <c r="L21" t="str">
        <f t="shared" si="1"/>
        <v>255911010105******</v>
      </c>
      <c r="Q21" t="s">
        <v>19</v>
      </c>
    </row>
    <row r="22" ht="24" customHeight="1" spans="1:17">
      <c r="A22" s="13">
        <v>20</v>
      </c>
      <c r="B22" s="13" t="s">
        <v>7</v>
      </c>
      <c r="C22" s="13" t="s">
        <v>83</v>
      </c>
      <c r="D22" s="13" t="s">
        <v>84</v>
      </c>
      <c r="E22" s="17" t="s">
        <v>19</v>
      </c>
      <c r="F22" s="13">
        <v>15</v>
      </c>
      <c r="G22" s="9">
        <v>38</v>
      </c>
      <c r="H22" s="13">
        <f t="shared" si="0"/>
        <v>570</v>
      </c>
      <c r="L22" t="str">
        <f t="shared" si="1"/>
        <v>255911010105******</v>
      </c>
      <c r="Q22" t="s">
        <v>19</v>
      </c>
    </row>
    <row r="23" ht="24" customHeight="1" spans="1:17">
      <c r="A23" s="13">
        <v>21</v>
      </c>
      <c r="B23" s="13" t="s">
        <v>7</v>
      </c>
      <c r="C23" s="13" t="s">
        <v>61</v>
      </c>
      <c r="D23" s="13" t="s">
        <v>85</v>
      </c>
      <c r="E23" s="17" t="s">
        <v>64</v>
      </c>
      <c r="F23" s="13">
        <v>3</v>
      </c>
      <c r="G23" s="9">
        <v>38</v>
      </c>
      <c r="H23" s="13">
        <f t="shared" si="0"/>
        <v>114</v>
      </c>
      <c r="L23" t="str">
        <f t="shared" si="1"/>
        <v>255911010104******</v>
      </c>
      <c r="Q23" t="s">
        <v>64</v>
      </c>
    </row>
    <row r="24" ht="24" customHeight="1" spans="1:8">
      <c r="A24" s="13" t="s">
        <v>11</v>
      </c>
      <c r="B24" s="21"/>
      <c r="C24" s="21"/>
      <c r="D24" s="21"/>
      <c r="E24" s="21"/>
      <c r="F24" s="24">
        <f>SUM(F3:F23)</f>
        <v>131.57</v>
      </c>
      <c r="G24" s="9">
        <v>38</v>
      </c>
      <c r="H24" s="13">
        <f t="shared" si="0"/>
        <v>4999.66</v>
      </c>
    </row>
    <row r="25" ht="14.25" spans="6:7">
      <c r="F25" s="25"/>
      <c r="G25" s="26"/>
    </row>
    <row r="26" ht="14.25" spans="6:7">
      <c r="F26" s="27"/>
      <c r="G26" s="28"/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A3" sqref="A3:G38"/>
    </sheetView>
  </sheetViews>
  <sheetFormatPr defaultColWidth="9" defaultRowHeight="13.5" outlineLevelCol="6"/>
  <cols>
    <col min="1" max="3" width="16.625" customWidth="1"/>
    <col min="4" max="4" width="28.625" customWidth="1"/>
    <col min="5" max="5" width="16.875" customWidth="1"/>
    <col min="6" max="6" width="17" style="1" customWidth="1"/>
    <col min="7" max="7" width="16" customWidth="1"/>
  </cols>
  <sheetData>
    <row r="1" ht="50" customHeight="1" spans="1:7">
      <c r="A1" s="3" t="s">
        <v>86</v>
      </c>
      <c r="B1" s="3"/>
      <c r="C1" s="3"/>
      <c r="D1" s="3"/>
      <c r="E1" s="3"/>
      <c r="F1" s="3"/>
      <c r="G1" s="3"/>
    </row>
    <row r="2" s="1" customFormat="1" ht="45" customHeight="1" spans="1:7">
      <c r="A2" s="12" t="s">
        <v>1</v>
      </c>
      <c r="B2" s="12" t="s">
        <v>2</v>
      </c>
      <c r="C2" s="12" t="s">
        <v>14</v>
      </c>
      <c r="D2" s="12" t="s">
        <v>15</v>
      </c>
      <c r="E2" s="12" t="s">
        <v>87</v>
      </c>
      <c r="F2" s="12" t="s">
        <v>88</v>
      </c>
      <c r="G2" s="12" t="s">
        <v>5</v>
      </c>
    </row>
    <row r="3" ht="28" customHeight="1" spans="1:7">
      <c r="A3" s="13">
        <v>1</v>
      </c>
      <c r="B3" s="13" t="s">
        <v>8</v>
      </c>
      <c r="C3" s="13" t="s">
        <v>89</v>
      </c>
      <c r="D3" s="17" t="s">
        <v>19</v>
      </c>
      <c r="E3" s="13">
        <v>3</v>
      </c>
      <c r="F3" s="9">
        <v>38</v>
      </c>
      <c r="G3" s="18">
        <f>E3*F3</f>
        <v>114</v>
      </c>
    </row>
    <row r="4" ht="28" customHeight="1" spans="1:7">
      <c r="A4" s="13">
        <v>2</v>
      </c>
      <c r="B4" s="13" t="s">
        <v>8</v>
      </c>
      <c r="C4" s="13" t="s">
        <v>90</v>
      </c>
      <c r="D4" s="17" t="s">
        <v>19</v>
      </c>
      <c r="E4" s="13">
        <v>1.55</v>
      </c>
      <c r="F4" s="9">
        <v>38</v>
      </c>
      <c r="G4" s="18">
        <f t="shared" ref="G4:G38" si="0">E4*F4</f>
        <v>58.9</v>
      </c>
    </row>
    <row r="5" ht="28" customHeight="1" spans="1:7">
      <c r="A5" s="13">
        <v>3</v>
      </c>
      <c r="B5" s="13" t="s">
        <v>8</v>
      </c>
      <c r="C5" s="13" t="s">
        <v>91</v>
      </c>
      <c r="D5" s="17" t="s">
        <v>19</v>
      </c>
      <c r="E5" s="13">
        <v>2.5</v>
      </c>
      <c r="F5" s="9">
        <v>38</v>
      </c>
      <c r="G5" s="18">
        <f t="shared" si="0"/>
        <v>95</v>
      </c>
    </row>
    <row r="6" ht="28" customHeight="1" spans="1:7">
      <c r="A6" s="13">
        <v>4</v>
      </c>
      <c r="B6" s="13" t="s">
        <v>8</v>
      </c>
      <c r="C6" s="13" t="s">
        <v>92</v>
      </c>
      <c r="D6" s="17" t="s">
        <v>19</v>
      </c>
      <c r="E6" s="13">
        <v>1</v>
      </c>
      <c r="F6" s="9">
        <v>38</v>
      </c>
      <c r="G6" s="18">
        <f t="shared" si="0"/>
        <v>38</v>
      </c>
    </row>
    <row r="7" ht="28" customHeight="1" spans="1:7">
      <c r="A7" s="13">
        <v>5</v>
      </c>
      <c r="B7" s="13" t="s">
        <v>8</v>
      </c>
      <c r="C7" s="13" t="s">
        <v>93</v>
      </c>
      <c r="D7" s="17" t="s">
        <v>94</v>
      </c>
      <c r="E7" s="13">
        <v>2.2</v>
      </c>
      <c r="F7" s="9">
        <v>38</v>
      </c>
      <c r="G7" s="18">
        <f t="shared" si="0"/>
        <v>83.6</v>
      </c>
    </row>
    <row r="8" ht="28" customHeight="1" spans="1:7">
      <c r="A8" s="13">
        <v>6</v>
      </c>
      <c r="B8" s="13" t="s">
        <v>8</v>
      </c>
      <c r="C8" s="13" t="s">
        <v>95</v>
      </c>
      <c r="D8" s="17" t="s">
        <v>96</v>
      </c>
      <c r="E8" s="13">
        <v>1</v>
      </c>
      <c r="F8" s="9">
        <v>38</v>
      </c>
      <c r="G8" s="18">
        <f t="shared" si="0"/>
        <v>38</v>
      </c>
    </row>
    <row r="9" ht="28" customHeight="1" spans="1:7">
      <c r="A9" s="13">
        <v>7</v>
      </c>
      <c r="B9" s="13" t="s">
        <v>8</v>
      </c>
      <c r="C9" s="13" t="s">
        <v>97</v>
      </c>
      <c r="D9" s="17" t="s">
        <v>94</v>
      </c>
      <c r="E9" s="13">
        <v>1</v>
      </c>
      <c r="F9" s="9">
        <v>38</v>
      </c>
      <c r="G9" s="18">
        <f t="shared" si="0"/>
        <v>38</v>
      </c>
    </row>
    <row r="10" ht="28" customHeight="1" spans="1:7">
      <c r="A10" s="13">
        <v>8</v>
      </c>
      <c r="B10" s="13" t="s">
        <v>8</v>
      </c>
      <c r="C10" s="13" t="s">
        <v>98</v>
      </c>
      <c r="D10" s="17" t="s">
        <v>94</v>
      </c>
      <c r="E10" s="13">
        <v>5.53</v>
      </c>
      <c r="F10" s="9">
        <v>38</v>
      </c>
      <c r="G10" s="18">
        <f t="shared" si="0"/>
        <v>210.14</v>
      </c>
    </row>
    <row r="11" ht="28" customHeight="1" spans="1:7">
      <c r="A11" s="13">
        <v>9</v>
      </c>
      <c r="B11" s="13" t="s">
        <v>8</v>
      </c>
      <c r="C11" s="19" t="s">
        <v>99</v>
      </c>
      <c r="D11" s="17" t="s">
        <v>100</v>
      </c>
      <c r="E11" s="13">
        <v>1</v>
      </c>
      <c r="F11" s="9">
        <v>38</v>
      </c>
      <c r="G11" s="18">
        <f t="shared" si="0"/>
        <v>38</v>
      </c>
    </row>
    <row r="12" ht="28" customHeight="1" spans="1:7">
      <c r="A12" s="13">
        <v>10</v>
      </c>
      <c r="B12" s="13" t="s">
        <v>8</v>
      </c>
      <c r="C12" s="19" t="s">
        <v>101</v>
      </c>
      <c r="D12" s="17" t="s">
        <v>19</v>
      </c>
      <c r="E12" s="13">
        <v>1</v>
      </c>
      <c r="F12" s="9">
        <v>38</v>
      </c>
      <c r="G12" s="18">
        <f t="shared" si="0"/>
        <v>38</v>
      </c>
    </row>
    <row r="13" ht="28" customHeight="1" spans="1:7">
      <c r="A13" s="13">
        <v>11</v>
      </c>
      <c r="B13" s="13" t="s">
        <v>8</v>
      </c>
      <c r="C13" s="13" t="s">
        <v>102</v>
      </c>
      <c r="D13" s="17" t="s">
        <v>19</v>
      </c>
      <c r="E13" s="13">
        <v>3</v>
      </c>
      <c r="F13" s="9">
        <v>38</v>
      </c>
      <c r="G13" s="18">
        <f t="shared" si="0"/>
        <v>114</v>
      </c>
    </row>
    <row r="14" ht="28" customHeight="1" spans="1:7">
      <c r="A14" s="13">
        <v>12</v>
      </c>
      <c r="B14" s="13" t="s">
        <v>8</v>
      </c>
      <c r="C14" s="13" t="s">
        <v>103</v>
      </c>
      <c r="D14" s="17" t="s">
        <v>19</v>
      </c>
      <c r="E14" s="13">
        <v>1</v>
      </c>
      <c r="F14" s="9">
        <v>38</v>
      </c>
      <c r="G14" s="18">
        <f t="shared" si="0"/>
        <v>38</v>
      </c>
    </row>
    <row r="15" ht="28" customHeight="1" spans="1:7">
      <c r="A15" s="13">
        <v>13</v>
      </c>
      <c r="B15" s="13" t="s">
        <v>8</v>
      </c>
      <c r="C15" s="13" t="s">
        <v>104</v>
      </c>
      <c r="D15" s="17" t="s">
        <v>19</v>
      </c>
      <c r="E15" s="13">
        <v>1</v>
      </c>
      <c r="F15" s="9">
        <v>38</v>
      </c>
      <c r="G15" s="18">
        <f t="shared" si="0"/>
        <v>38</v>
      </c>
    </row>
    <row r="16" ht="28" customHeight="1" spans="1:7">
      <c r="A16" s="13">
        <v>14</v>
      </c>
      <c r="B16" s="13" t="s">
        <v>8</v>
      </c>
      <c r="C16" s="13" t="s">
        <v>105</v>
      </c>
      <c r="D16" s="17" t="s">
        <v>19</v>
      </c>
      <c r="E16" s="13">
        <v>1</v>
      </c>
      <c r="F16" s="9">
        <v>38</v>
      </c>
      <c r="G16" s="18">
        <f t="shared" si="0"/>
        <v>38</v>
      </c>
    </row>
    <row r="17" ht="28" customHeight="1" spans="1:7">
      <c r="A17" s="13">
        <v>15</v>
      </c>
      <c r="B17" s="13" t="s">
        <v>8</v>
      </c>
      <c r="C17" s="13" t="s">
        <v>106</v>
      </c>
      <c r="D17" s="17" t="s">
        <v>19</v>
      </c>
      <c r="E17" s="13">
        <v>1</v>
      </c>
      <c r="F17" s="9">
        <v>38</v>
      </c>
      <c r="G17" s="18">
        <f t="shared" si="0"/>
        <v>38</v>
      </c>
    </row>
    <row r="18" ht="28" customHeight="1" spans="1:7">
      <c r="A18" s="13">
        <v>16</v>
      </c>
      <c r="B18" s="13" t="s">
        <v>8</v>
      </c>
      <c r="C18" s="13" t="s">
        <v>107</v>
      </c>
      <c r="D18" s="17" t="s">
        <v>108</v>
      </c>
      <c r="E18" s="13">
        <v>2</v>
      </c>
      <c r="F18" s="9">
        <v>38</v>
      </c>
      <c r="G18" s="18">
        <f t="shared" si="0"/>
        <v>76</v>
      </c>
    </row>
    <row r="19" ht="28" customHeight="1" spans="1:7">
      <c r="A19" s="13">
        <v>17</v>
      </c>
      <c r="B19" s="13" t="s">
        <v>8</v>
      </c>
      <c r="C19" s="13" t="s">
        <v>109</v>
      </c>
      <c r="D19" s="17" t="s">
        <v>19</v>
      </c>
      <c r="E19" s="13">
        <v>2</v>
      </c>
      <c r="F19" s="9">
        <v>38</v>
      </c>
      <c r="G19" s="18">
        <f t="shared" si="0"/>
        <v>76</v>
      </c>
    </row>
    <row r="20" ht="28" customHeight="1" spans="1:7">
      <c r="A20" s="13">
        <v>18</v>
      </c>
      <c r="B20" s="13" t="s">
        <v>8</v>
      </c>
      <c r="C20" s="13" t="s">
        <v>110</v>
      </c>
      <c r="D20" s="17" t="s">
        <v>94</v>
      </c>
      <c r="E20" s="13">
        <v>5</v>
      </c>
      <c r="F20" s="9">
        <v>38</v>
      </c>
      <c r="G20" s="18">
        <f t="shared" si="0"/>
        <v>190</v>
      </c>
    </row>
    <row r="21" ht="28" customHeight="1" spans="1:7">
      <c r="A21" s="13">
        <v>19</v>
      </c>
      <c r="B21" s="13" t="s">
        <v>8</v>
      </c>
      <c r="C21" s="13" t="s">
        <v>111</v>
      </c>
      <c r="D21" s="17" t="s">
        <v>108</v>
      </c>
      <c r="E21" s="13">
        <v>6.4</v>
      </c>
      <c r="F21" s="9">
        <v>38</v>
      </c>
      <c r="G21" s="18">
        <f t="shared" si="0"/>
        <v>243.2</v>
      </c>
    </row>
    <row r="22" ht="28" customHeight="1" spans="1:7">
      <c r="A22" s="13">
        <v>20</v>
      </c>
      <c r="B22" s="13" t="s">
        <v>8</v>
      </c>
      <c r="C22" s="13" t="s">
        <v>112</v>
      </c>
      <c r="D22" s="17" t="s">
        <v>19</v>
      </c>
      <c r="E22" s="13">
        <v>1.5</v>
      </c>
      <c r="F22" s="9">
        <v>38</v>
      </c>
      <c r="G22" s="18">
        <f t="shared" si="0"/>
        <v>57</v>
      </c>
    </row>
    <row r="23" ht="28" customHeight="1" spans="1:7">
      <c r="A23" s="13">
        <v>21</v>
      </c>
      <c r="B23" s="13" t="s">
        <v>8</v>
      </c>
      <c r="C23" s="13" t="s">
        <v>113</v>
      </c>
      <c r="D23" s="17" t="s">
        <v>19</v>
      </c>
      <c r="E23" s="13">
        <v>6.6</v>
      </c>
      <c r="F23" s="9">
        <v>38</v>
      </c>
      <c r="G23" s="18">
        <f t="shared" si="0"/>
        <v>250.8</v>
      </c>
    </row>
    <row r="24" ht="28" customHeight="1" spans="1:7">
      <c r="A24" s="13">
        <v>22</v>
      </c>
      <c r="B24" s="13" t="s">
        <v>8</v>
      </c>
      <c r="C24" s="13" t="s">
        <v>114</v>
      </c>
      <c r="D24" s="17" t="s">
        <v>19</v>
      </c>
      <c r="E24" s="13">
        <v>5</v>
      </c>
      <c r="F24" s="9">
        <v>38</v>
      </c>
      <c r="G24" s="18">
        <f t="shared" si="0"/>
        <v>190</v>
      </c>
    </row>
    <row r="25" ht="28" customHeight="1" spans="1:7">
      <c r="A25" s="13">
        <v>23</v>
      </c>
      <c r="B25" s="13" t="s">
        <v>8</v>
      </c>
      <c r="C25" s="13" t="s">
        <v>115</v>
      </c>
      <c r="D25" s="17" t="s">
        <v>19</v>
      </c>
      <c r="E25" s="13">
        <v>7</v>
      </c>
      <c r="F25" s="9">
        <v>38</v>
      </c>
      <c r="G25" s="18">
        <f t="shared" si="0"/>
        <v>266</v>
      </c>
    </row>
    <row r="26" ht="28" customHeight="1" spans="1:7">
      <c r="A26" s="13">
        <v>24</v>
      </c>
      <c r="B26" s="13" t="s">
        <v>8</v>
      </c>
      <c r="C26" s="13" t="s">
        <v>116</v>
      </c>
      <c r="D26" s="17" t="s">
        <v>19</v>
      </c>
      <c r="E26" s="13">
        <v>7</v>
      </c>
      <c r="F26" s="9">
        <v>38</v>
      </c>
      <c r="G26" s="18">
        <f t="shared" si="0"/>
        <v>266</v>
      </c>
    </row>
    <row r="27" ht="28" customHeight="1" spans="1:7">
      <c r="A27" s="13">
        <v>25</v>
      </c>
      <c r="B27" s="13" t="s">
        <v>8</v>
      </c>
      <c r="C27" s="13" t="s">
        <v>117</v>
      </c>
      <c r="D27" s="17" t="s">
        <v>19</v>
      </c>
      <c r="E27" s="13">
        <v>5</v>
      </c>
      <c r="F27" s="9">
        <v>38</v>
      </c>
      <c r="G27" s="18">
        <f t="shared" si="0"/>
        <v>190</v>
      </c>
    </row>
    <row r="28" ht="28" customHeight="1" spans="1:7">
      <c r="A28" s="13">
        <v>26</v>
      </c>
      <c r="B28" s="13" t="s">
        <v>8</v>
      </c>
      <c r="C28" s="13" t="s">
        <v>118</v>
      </c>
      <c r="D28" s="17" t="s">
        <v>19</v>
      </c>
      <c r="E28" s="13">
        <v>1</v>
      </c>
      <c r="F28" s="9">
        <v>38</v>
      </c>
      <c r="G28" s="18">
        <f t="shared" si="0"/>
        <v>38</v>
      </c>
    </row>
    <row r="29" ht="28" customHeight="1" spans="1:7">
      <c r="A29" s="13">
        <v>27</v>
      </c>
      <c r="B29" s="13" t="s">
        <v>8</v>
      </c>
      <c r="C29" s="13" t="s">
        <v>119</v>
      </c>
      <c r="D29" s="17" t="s">
        <v>19</v>
      </c>
      <c r="E29" s="13">
        <v>16</v>
      </c>
      <c r="F29" s="9">
        <v>38</v>
      </c>
      <c r="G29" s="18">
        <f t="shared" si="0"/>
        <v>608</v>
      </c>
    </row>
    <row r="30" ht="28" customHeight="1" spans="1:7">
      <c r="A30" s="13">
        <v>28</v>
      </c>
      <c r="B30" s="13" t="s">
        <v>8</v>
      </c>
      <c r="C30" s="13" t="s">
        <v>120</v>
      </c>
      <c r="D30" s="17" t="s">
        <v>19</v>
      </c>
      <c r="E30" s="13">
        <v>9</v>
      </c>
      <c r="F30" s="9">
        <v>38</v>
      </c>
      <c r="G30" s="18">
        <f t="shared" si="0"/>
        <v>342</v>
      </c>
    </row>
    <row r="31" ht="28" customHeight="1" spans="1:7">
      <c r="A31" s="13">
        <v>29</v>
      </c>
      <c r="B31" s="13" t="s">
        <v>8</v>
      </c>
      <c r="C31" s="13" t="s">
        <v>121</v>
      </c>
      <c r="D31" s="17" t="s">
        <v>100</v>
      </c>
      <c r="E31" s="13">
        <v>6</v>
      </c>
      <c r="F31" s="9">
        <v>38</v>
      </c>
      <c r="G31" s="18">
        <f t="shared" si="0"/>
        <v>228</v>
      </c>
    </row>
    <row r="32" ht="28" customHeight="1" spans="1:7">
      <c r="A32" s="13">
        <v>30</v>
      </c>
      <c r="B32" s="13" t="s">
        <v>8</v>
      </c>
      <c r="C32" s="13" t="s">
        <v>122</v>
      </c>
      <c r="D32" s="17" t="s">
        <v>19</v>
      </c>
      <c r="E32" s="13">
        <v>2</v>
      </c>
      <c r="F32" s="9">
        <v>38</v>
      </c>
      <c r="G32" s="18">
        <f t="shared" si="0"/>
        <v>76</v>
      </c>
    </row>
    <row r="33" ht="28" customHeight="1" spans="1:7">
      <c r="A33" s="13">
        <v>31</v>
      </c>
      <c r="B33" s="13" t="s">
        <v>8</v>
      </c>
      <c r="C33" s="20" t="s">
        <v>123</v>
      </c>
      <c r="D33" s="17" t="s">
        <v>19</v>
      </c>
      <c r="E33" s="20">
        <v>1.71</v>
      </c>
      <c r="F33" s="9">
        <v>38</v>
      </c>
      <c r="G33" s="18">
        <f t="shared" si="0"/>
        <v>64.98</v>
      </c>
    </row>
    <row r="34" ht="28" customHeight="1" spans="1:7">
      <c r="A34" s="13">
        <v>32</v>
      </c>
      <c r="B34" s="13" t="s">
        <v>8</v>
      </c>
      <c r="C34" s="13" t="s">
        <v>124</v>
      </c>
      <c r="D34" s="17" t="s">
        <v>19</v>
      </c>
      <c r="E34" s="13">
        <v>1</v>
      </c>
      <c r="F34" s="9">
        <v>38</v>
      </c>
      <c r="G34" s="18">
        <f t="shared" si="0"/>
        <v>38</v>
      </c>
    </row>
    <row r="35" ht="28" customHeight="1" spans="1:7">
      <c r="A35" s="13">
        <v>33</v>
      </c>
      <c r="B35" s="13" t="s">
        <v>8</v>
      </c>
      <c r="C35" s="13" t="s">
        <v>125</v>
      </c>
      <c r="D35" s="17" t="s">
        <v>19</v>
      </c>
      <c r="E35" s="13">
        <v>4.87</v>
      </c>
      <c r="F35" s="9">
        <v>38</v>
      </c>
      <c r="G35" s="18">
        <f t="shared" si="0"/>
        <v>185.06</v>
      </c>
    </row>
    <row r="36" ht="28" customHeight="1" spans="1:7">
      <c r="A36" s="13">
        <v>34</v>
      </c>
      <c r="B36" s="13" t="s">
        <v>8</v>
      </c>
      <c r="C36" s="13" t="s">
        <v>126</v>
      </c>
      <c r="D36" s="17" t="s">
        <v>44</v>
      </c>
      <c r="E36" s="13">
        <v>1.5</v>
      </c>
      <c r="F36" s="9">
        <v>38</v>
      </c>
      <c r="G36" s="18">
        <f t="shared" si="0"/>
        <v>57</v>
      </c>
    </row>
    <row r="37" ht="28" customHeight="1" spans="1:7">
      <c r="A37" s="13">
        <v>35</v>
      </c>
      <c r="B37" s="13" t="s">
        <v>8</v>
      </c>
      <c r="C37" s="13" t="s">
        <v>127</v>
      </c>
      <c r="D37" s="17" t="s">
        <v>19</v>
      </c>
      <c r="E37" s="13">
        <v>5</v>
      </c>
      <c r="F37" s="9">
        <v>38</v>
      </c>
      <c r="G37" s="18">
        <f t="shared" si="0"/>
        <v>190</v>
      </c>
    </row>
    <row r="38" s="10" customFormat="1" ht="28" customHeight="1" spans="1:7">
      <c r="A38" s="13" t="s">
        <v>11</v>
      </c>
      <c r="B38" s="21"/>
      <c r="C38" s="21"/>
      <c r="D38" s="21"/>
      <c r="E38" s="22">
        <f>SUM(E3:E37)</f>
        <v>122.36</v>
      </c>
      <c r="F38" s="23">
        <v>38</v>
      </c>
      <c r="G38" s="18">
        <f t="shared" si="0"/>
        <v>4649.68</v>
      </c>
    </row>
    <row r="39" ht="28" customHeight="1"/>
  </sheetData>
  <mergeCells count="1">
    <mergeCell ref="A1:G1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A4" sqref="A4:H5"/>
    </sheetView>
  </sheetViews>
  <sheetFormatPr defaultColWidth="9" defaultRowHeight="13.5" outlineLevelRow="4" outlineLevelCol="7"/>
  <cols>
    <col min="1" max="4" width="13.625" customWidth="1"/>
    <col min="5" max="5" width="25.25" customWidth="1"/>
    <col min="6" max="8" width="15.5" customWidth="1"/>
  </cols>
  <sheetData>
    <row r="2" ht="50" customHeight="1" spans="1:7">
      <c r="A2" s="3" t="s">
        <v>128</v>
      </c>
      <c r="B2" s="3"/>
      <c r="C2" s="3"/>
      <c r="D2" s="3"/>
      <c r="E2" s="3"/>
      <c r="F2" s="3"/>
      <c r="G2" s="11"/>
    </row>
    <row r="3" s="1" customFormat="1" ht="43" customHeight="1" spans="1:8">
      <c r="A3" s="12" t="s">
        <v>1</v>
      </c>
      <c r="B3" s="12" t="s">
        <v>2</v>
      </c>
      <c r="C3" s="12" t="s">
        <v>13</v>
      </c>
      <c r="D3" s="12" t="s">
        <v>14</v>
      </c>
      <c r="E3" s="12" t="s">
        <v>15</v>
      </c>
      <c r="F3" s="12" t="s">
        <v>53</v>
      </c>
      <c r="G3" s="12" t="s">
        <v>4</v>
      </c>
      <c r="H3" s="12" t="s">
        <v>5</v>
      </c>
    </row>
    <row r="4" ht="27" customHeight="1" spans="1:8">
      <c r="A4" s="13">
        <v>1</v>
      </c>
      <c r="B4" s="14" t="s">
        <v>9</v>
      </c>
      <c r="C4" s="13" t="s">
        <v>129</v>
      </c>
      <c r="D4" s="13" t="s">
        <v>130</v>
      </c>
      <c r="E4" s="15" t="s">
        <v>19</v>
      </c>
      <c r="F4" s="13">
        <v>2.28</v>
      </c>
      <c r="G4" s="14">
        <v>38</v>
      </c>
      <c r="H4" s="13">
        <f>F4*G4</f>
        <v>86.64</v>
      </c>
    </row>
    <row r="5" s="10" customFormat="1" ht="24" customHeight="1" spans="1:8">
      <c r="A5" s="14" t="s">
        <v>11</v>
      </c>
      <c r="B5" s="14"/>
      <c r="C5" s="14"/>
      <c r="D5" s="14"/>
      <c r="E5" s="14"/>
      <c r="F5" s="16">
        <v>2.28</v>
      </c>
      <c r="G5" s="14">
        <v>38</v>
      </c>
      <c r="H5" s="13">
        <f>F5*G5</f>
        <v>86.64</v>
      </c>
    </row>
  </sheetData>
  <mergeCells count="1">
    <mergeCell ref="A2:G2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55" workbookViewId="0">
      <selection activeCell="H74" sqref="A3:H74"/>
    </sheetView>
  </sheetViews>
  <sheetFormatPr defaultColWidth="9" defaultRowHeight="13.5" outlineLevelCol="7"/>
  <cols>
    <col min="1" max="4" width="13.625" customWidth="1"/>
    <col min="5" max="5" width="25.875" customWidth="1"/>
    <col min="6" max="8" width="16.375" customWidth="1"/>
  </cols>
  <sheetData>
    <row r="1" ht="50" customHeight="1" spans="1:8">
      <c r="A1" s="3" t="s">
        <v>131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4" t="s">
        <v>2</v>
      </c>
      <c r="C2" s="4" t="s">
        <v>13</v>
      </c>
      <c r="D2" s="4" t="s">
        <v>14</v>
      </c>
      <c r="E2" s="4" t="s">
        <v>15</v>
      </c>
      <c r="F2" s="4" t="s">
        <v>53</v>
      </c>
      <c r="G2" s="5" t="s">
        <v>4</v>
      </c>
      <c r="H2" s="4" t="s">
        <v>5</v>
      </c>
    </row>
    <row r="3" s="2" customFormat="1" ht="25" customHeight="1" spans="1:8">
      <c r="A3" s="6">
        <v>1</v>
      </c>
      <c r="B3" s="6" t="s">
        <v>10</v>
      </c>
      <c r="C3" s="7" t="s">
        <v>132</v>
      </c>
      <c r="D3" s="7" t="s">
        <v>133</v>
      </c>
      <c r="E3" s="8" t="s">
        <v>77</v>
      </c>
      <c r="F3" s="7">
        <v>5.46</v>
      </c>
      <c r="G3" s="9">
        <v>38</v>
      </c>
      <c r="H3" s="7">
        <f>F3*G3</f>
        <v>207.48</v>
      </c>
    </row>
    <row r="4" s="2" customFormat="1" ht="25" customHeight="1" spans="1:8">
      <c r="A4" s="6">
        <v>2</v>
      </c>
      <c r="B4" s="6" t="s">
        <v>10</v>
      </c>
      <c r="C4" s="7" t="s">
        <v>132</v>
      </c>
      <c r="D4" s="7" t="s">
        <v>134</v>
      </c>
      <c r="E4" s="8" t="s">
        <v>19</v>
      </c>
      <c r="F4" s="7">
        <v>2</v>
      </c>
      <c r="G4" s="9">
        <v>38</v>
      </c>
      <c r="H4" s="7">
        <f t="shared" ref="H4:H35" si="0">F4*G4</f>
        <v>76</v>
      </c>
    </row>
    <row r="5" s="2" customFormat="1" ht="25" customHeight="1" spans="1:8">
      <c r="A5" s="6">
        <v>3</v>
      </c>
      <c r="B5" s="6" t="s">
        <v>10</v>
      </c>
      <c r="C5" s="7" t="s">
        <v>132</v>
      </c>
      <c r="D5" s="7" t="s">
        <v>135</v>
      </c>
      <c r="E5" s="8" t="s">
        <v>19</v>
      </c>
      <c r="F5" s="7">
        <v>6</v>
      </c>
      <c r="G5" s="9">
        <v>38</v>
      </c>
      <c r="H5" s="7">
        <f t="shared" si="0"/>
        <v>228</v>
      </c>
    </row>
    <row r="6" s="2" customFormat="1" ht="25" customHeight="1" spans="1:8">
      <c r="A6" s="6">
        <v>4</v>
      </c>
      <c r="B6" s="6" t="s">
        <v>10</v>
      </c>
      <c r="C6" s="7" t="s">
        <v>132</v>
      </c>
      <c r="D6" s="7" t="s">
        <v>136</v>
      </c>
      <c r="E6" s="8" t="s">
        <v>77</v>
      </c>
      <c r="F6" s="7">
        <v>5.69</v>
      </c>
      <c r="G6" s="9">
        <v>38</v>
      </c>
      <c r="H6" s="7">
        <f t="shared" si="0"/>
        <v>216.22</v>
      </c>
    </row>
    <row r="7" s="2" customFormat="1" ht="25" customHeight="1" spans="1:8">
      <c r="A7" s="6">
        <v>5</v>
      </c>
      <c r="B7" s="6" t="s">
        <v>10</v>
      </c>
      <c r="C7" s="7" t="s">
        <v>132</v>
      </c>
      <c r="D7" s="7" t="s">
        <v>137</v>
      </c>
      <c r="E7" s="8" t="s">
        <v>19</v>
      </c>
      <c r="F7" s="7">
        <v>3.5</v>
      </c>
      <c r="G7" s="9">
        <v>38</v>
      </c>
      <c r="H7" s="7">
        <f t="shared" si="0"/>
        <v>133</v>
      </c>
    </row>
    <row r="8" s="2" customFormat="1" ht="25" customHeight="1" spans="1:8">
      <c r="A8" s="6">
        <v>6</v>
      </c>
      <c r="B8" s="6" t="s">
        <v>10</v>
      </c>
      <c r="C8" s="7" t="s">
        <v>132</v>
      </c>
      <c r="D8" s="7" t="s">
        <v>138</v>
      </c>
      <c r="E8" s="8" t="s">
        <v>19</v>
      </c>
      <c r="F8" s="7">
        <v>11</v>
      </c>
      <c r="G8" s="9">
        <v>38</v>
      </c>
      <c r="H8" s="7">
        <f t="shared" si="0"/>
        <v>418</v>
      </c>
    </row>
    <row r="9" s="2" customFormat="1" ht="25" customHeight="1" spans="1:8">
      <c r="A9" s="6">
        <v>7</v>
      </c>
      <c r="B9" s="6" t="s">
        <v>10</v>
      </c>
      <c r="C9" s="7" t="s">
        <v>132</v>
      </c>
      <c r="D9" s="7" t="s">
        <v>139</v>
      </c>
      <c r="E9" s="8" t="s">
        <v>19</v>
      </c>
      <c r="F9" s="7">
        <v>1</v>
      </c>
      <c r="G9" s="9">
        <v>38</v>
      </c>
      <c r="H9" s="7">
        <f t="shared" si="0"/>
        <v>38</v>
      </c>
    </row>
    <row r="10" s="2" customFormat="1" ht="25" customHeight="1" spans="1:8">
      <c r="A10" s="6">
        <v>8</v>
      </c>
      <c r="B10" s="6" t="s">
        <v>10</v>
      </c>
      <c r="C10" s="7" t="s">
        <v>132</v>
      </c>
      <c r="D10" s="7" t="s">
        <v>140</v>
      </c>
      <c r="E10" s="8" t="s">
        <v>100</v>
      </c>
      <c r="F10" s="7">
        <v>6</v>
      </c>
      <c r="G10" s="9">
        <v>38</v>
      </c>
      <c r="H10" s="7">
        <f t="shared" si="0"/>
        <v>228</v>
      </c>
    </row>
    <row r="11" s="2" customFormat="1" ht="25" customHeight="1" spans="1:8">
      <c r="A11" s="6">
        <v>9</v>
      </c>
      <c r="B11" s="6" t="s">
        <v>10</v>
      </c>
      <c r="C11" s="7" t="s">
        <v>132</v>
      </c>
      <c r="D11" s="7" t="s">
        <v>141</v>
      </c>
      <c r="E11" s="8" t="s">
        <v>77</v>
      </c>
      <c r="F11" s="7">
        <v>1</v>
      </c>
      <c r="G11" s="9">
        <v>38</v>
      </c>
      <c r="H11" s="7">
        <f t="shared" si="0"/>
        <v>38</v>
      </c>
    </row>
    <row r="12" s="2" customFormat="1" ht="25" customHeight="1" spans="1:8">
      <c r="A12" s="6">
        <v>10</v>
      </c>
      <c r="B12" s="6" t="s">
        <v>10</v>
      </c>
      <c r="C12" s="7" t="s">
        <v>132</v>
      </c>
      <c r="D12" s="7" t="s">
        <v>142</v>
      </c>
      <c r="E12" s="8" t="s">
        <v>19</v>
      </c>
      <c r="F12" s="7">
        <v>2</v>
      </c>
      <c r="G12" s="9">
        <v>38</v>
      </c>
      <c r="H12" s="7">
        <f t="shared" si="0"/>
        <v>76</v>
      </c>
    </row>
    <row r="13" s="2" customFormat="1" ht="25" customHeight="1" spans="1:8">
      <c r="A13" s="6">
        <v>11</v>
      </c>
      <c r="B13" s="6" t="s">
        <v>10</v>
      </c>
      <c r="C13" s="7" t="s">
        <v>132</v>
      </c>
      <c r="D13" s="7" t="s">
        <v>143</v>
      </c>
      <c r="E13" s="8" t="s">
        <v>19</v>
      </c>
      <c r="F13" s="7">
        <v>4.5</v>
      </c>
      <c r="G13" s="9">
        <v>38</v>
      </c>
      <c r="H13" s="7">
        <f t="shared" si="0"/>
        <v>171</v>
      </c>
    </row>
    <row r="14" s="2" customFormat="1" ht="25" customHeight="1" spans="1:8">
      <c r="A14" s="6">
        <v>12</v>
      </c>
      <c r="B14" s="6" t="s">
        <v>10</v>
      </c>
      <c r="C14" s="7" t="s">
        <v>132</v>
      </c>
      <c r="D14" s="7" t="s">
        <v>144</v>
      </c>
      <c r="E14" s="8" t="s">
        <v>19</v>
      </c>
      <c r="F14" s="7">
        <v>5</v>
      </c>
      <c r="G14" s="9">
        <v>38</v>
      </c>
      <c r="H14" s="7">
        <f t="shared" si="0"/>
        <v>190</v>
      </c>
    </row>
    <row r="15" s="2" customFormat="1" ht="25" customHeight="1" spans="1:8">
      <c r="A15" s="6">
        <v>13</v>
      </c>
      <c r="B15" s="6" t="s">
        <v>10</v>
      </c>
      <c r="C15" s="7" t="s">
        <v>132</v>
      </c>
      <c r="D15" s="7" t="s">
        <v>145</v>
      </c>
      <c r="E15" s="8" t="s">
        <v>19</v>
      </c>
      <c r="F15" s="7">
        <v>10</v>
      </c>
      <c r="G15" s="9">
        <v>38</v>
      </c>
      <c r="H15" s="7">
        <f t="shared" si="0"/>
        <v>380</v>
      </c>
    </row>
    <row r="16" s="2" customFormat="1" ht="25" customHeight="1" spans="1:8">
      <c r="A16" s="6">
        <v>14</v>
      </c>
      <c r="B16" s="6" t="s">
        <v>10</v>
      </c>
      <c r="C16" s="7" t="s">
        <v>132</v>
      </c>
      <c r="D16" s="7" t="s">
        <v>146</v>
      </c>
      <c r="E16" s="8" t="s">
        <v>147</v>
      </c>
      <c r="F16" s="7">
        <v>5.5</v>
      </c>
      <c r="G16" s="9">
        <v>38</v>
      </c>
      <c r="H16" s="7">
        <f t="shared" si="0"/>
        <v>209</v>
      </c>
    </row>
    <row r="17" s="2" customFormat="1" ht="25" customHeight="1" spans="1:8">
      <c r="A17" s="6">
        <v>15</v>
      </c>
      <c r="B17" s="6" t="s">
        <v>10</v>
      </c>
      <c r="C17" s="7" t="s">
        <v>132</v>
      </c>
      <c r="D17" s="7" t="s">
        <v>148</v>
      </c>
      <c r="E17" s="8" t="s">
        <v>19</v>
      </c>
      <c r="F17" s="7">
        <v>2</v>
      </c>
      <c r="G17" s="9">
        <v>38</v>
      </c>
      <c r="H17" s="7">
        <f t="shared" si="0"/>
        <v>76</v>
      </c>
    </row>
    <row r="18" s="2" customFormat="1" ht="25" customHeight="1" spans="1:8">
      <c r="A18" s="6">
        <v>16</v>
      </c>
      <c r="B18" s="6" t="s">
        <v>10</v>
      </c>
      <c r="C18" s="7" t="s">
        <v>132</v>
      </c>
      <c r="D18" s="7" t="s">
        <v>149</v>
      </c>
      <c r="E18" s="8" t="s">
        <v>19</v>
      </c>
      <c r="F18" s="7">
        <v>2</v>
      </c>
      <c r="G18" s="9">
        <v>38</v>
      </c>
      <c r="H18" s="7">
        <f t="shared" si="0"/>
        <v>76</v>
      </c>
    </row>
    <row r="19" s="2" customFormat="1" ht="25" customHeight="1" spans="1:8">
      <c r="A19" s="6">
        <v>17</v>
      </c>
      <c r="B19" s="6" t="s">
        <v>10</v>
      </c>
      <c r="C19" s="7" t="s">
        <v>132</v>
      </c>
      <c r="D19" s="7" t="s">
        <v>150</v>
      </c>
      <c r="E19" s="8" t="s">
        <v>19</v>
      </c>
      <c r="F19" s="7">
        <v>8</v>
      </c>
      <c r="G19" s="9">
        <v>38</v>
      </c>
      <c r="H19" s="7">
        <f t="shared" si="0"/>
        <v>304</v>
      </c>
    </row>
    <row r="20" s="2" customFormat="1" ht="25" customHeight="1" spans="1:8">
      <c r="A20" s="6">
        <v>18</v>
      </c>
      <c r="B20" s="6" t="s">
        <v>10</v>
      </c>
      <c r="C20" s="7" t="s">
        <v>132</v>
      </c>
      <c r="D20" s="7" t="s">
        <v>151</v>
      </c>
      <c r="E20" s="8" t="s">
        <v>100</v>
      </c>
      <c r="F20" s="7">
        <v>2</v>
      </c>
      <c r="G20" s="9">
        <v>38</v>
      </c>
      <c r="H20" s="7">
        <f t="shared" si="0"/>
        <v>76</v>
      </c>
    </row>
    <row r="21" s="2" customFormat="1" ht="25" customHeight="1" spans="1:8">
      <c r="A21" s="6">
        <v>19</v>
      </c>
      <c r="B21" s="6" t="s">
        <v>10</v>
      </c>
      <c r="C21" s="7" t="s">
        <v>132</v>
      </c>
      <c r="D21" s="7" t="s">
        <v>152</v>
      </c>
      <c r="E21" s="8" t="s">
        <v>19</v>
      </c>
      <c r="F21" s="7">
        <v>12.23</v>
      </c>
      <c r="G21" s="9">
        <v>38</v>
      </c>
      <c r="H21" s="7">
        <f t="shared" si="0"/>
        <v>464.74</v>
      </c>
    </row>
    <row r="22" s="2" customFormat="1" ht="25" customHeight="1" spans="1:8">
      <c r="A22" s="6">
        <v>20</v>
      </c>
      <c r="B22" s="6" t="s">
        <v>10</v>
      </c>
      <c r="C22" s="7" t="s">
        <v>153</v>
      </c>
      <c r="D22" s="7" t="s">
        <v>154</v>
      </c>
      <c r="E22" s="8" t="s">
        <v>19</v>
      </c>
      <c r="F22" s="7">
        <v>5</v>
      </c>
      <c r="G22" s="9">
        <v>38</v>
      </c>
      <c r="H22" s="7">
        <f t="shared" si="0"/>
        <v>190</v>
      </c>
    </row>
    <row r="23" s="2" customFormat="1" ht="25" customHeight="1" spans="1:8">
      <c r="A23" s="6">
        <v>21</v>
      </c>
      <c r="B23" s="6" t="s">
        <v>10</v>
      </c>
      <c r="C23" s="7" t="s">
        <v>153</v>
      </c>
      <c r="D23" s="7" t="s">
        <v>155</v>
      </c>
      <c r="E23" s="8" t="s">
        <v>19</v>
      </c>
      <c r="F23" s="7">
        <v>3</v>
      </c>
      <c r="G23" s="9">
        <v>38</v>
      </c>
      <c r="H23" s="7">
        <f t="shared" si="0"/>
        <v>114</v>
      </c>
    </row>
    <row r="24" s="2" customFormat="1" ht="25" customHeight="1" spans="1:8">
      <c r="A24" s="6">
        <v>22</v>
      </c>
      <c r="B24" s="6" t="s">
        <v>10</v>
      </c>
      <c r="C24" s="7" t="s">
        <v>153</v>
      </c>
      <c r="D24" s="7" t="s">
        <v>156</v>
      </c>
      <c r="E24" s="8" t="s">
        <v>19</v>
      </c>
      <c r="F24" s="7">
        <v>3</v>
      </c>
      <c r="G24" s="9">
        <v>38</v>
      </c>
      <c r="H24" s="7">
        <f t="shared" si="0"/>
        <v>114</v>
      </c>
    </row>
    <row r="25" s="2" customFormat="1" ht="25" customHeight="1" spans="1:8">
      <c r="A25" s="6">
        <v>23</v>
      </c>
      <c r="B25" s="6" t="s">
        <v>10</v>
      </c>
      <c r="C25" s="6" t="s">
        <v>153</v>
      </c>
      <c r="D25" s="7" t="s">
        <v>157</v>
      </c>
      <c r="E25" s="8" t="s">
        <v>19</v>
      </c>
      <c r="F25" s="7">
        <v>3</v>
      </c>
      <c r="G25" s="9">
        <v>38</v>
      </c>
      <c r="H25" s="7">
        <f t="shared" si="0"/>
        <v>114</v>
      </c>
    </row>
    <row r="26" s="2" customFormat="1" ht="25" customHeight="1" spans="1:8">
      <c r="A26" s="6">
        <v>24</v>
      </c>
      <c r="B26" s="6" t="s">
        <v>10</v>
      </c>
      <c r="C26" s="7" t="s">
        <v>153</v>
      </c>
      <c r="D26" s="7" t="s">
        <v>158</v>
      </c>
      <c r="E26" s="8" t="s">
        <v>19</v>
      </c>
      <c r="F26" s="7">
        <v>4</v>
      </c>
      <c r="G26" s="9">
        <v>38</v>
      </c>
      <c r="H26" s="7">
        <f t="shared" si="0"/>
        <v>152</v>
      </c>
    </row>
    <row r="27" s="2" customFormat="1" ht="25" customHeight="1" spans="1:8">
      <c r="A27" s="6">
        <v>25</v>
      </c>
      <c r="B27" s="6" t="s">
        <v>10</v>
      </c>
      <c r="C27" s="7" t="s">
        <v>153</v>
      </c>
      <c r="D27" s="7" t="s">
        <v>159</v>
      </c>
      <c r="E27" s="8" t="s">
        <v>19</v>
      </c>
      <c r="F27" s="7">
        <v>2</v>
      </c>
      <c r="G27" s="9">
        <v>38</v>
      </c>
      <c r="H27" s="7">
        <f t="shared" si="0"/>
        <v>76</v>
      </c>
    </row>
    <row r="28" s="2" customFormat="1" ht="25" customHeight="1" spans="1:8">
      <c r="A28" s="6">
        <v>26</v>
      </c>
      <c r="B28" s="6" t="s">
        <v>10</v>
      </c>
      <c r="C28" s="7" t="s">
        <v>153</v>
      </c>
      <c r="D28" s="7" t="s">
        <v>160</v>
      </c>
      <c r="E28" s="8" t="s">
        <v>19</v>
      </c>
      <c r="F28" s="7">
        <v>3</v>
      </c>
      <c r="G28" s="9">
        <v>38</v>
      </c>
      <c r="H28" s="7">
        <f t="shared" si="0"/>
        <v>114</v>
      </c>
    </row>
    <row r="29" s="2" customFormat="1" ht="25" customHeight="1" spans="1:8">
      <c r="A29" s="6">
        <v>27</v>
      </c>
      <c r="B29" s="6" t="s">
        <v>10</v>
      </c>
      <c r="C29" s="7" t="s">
        <v>161</v>
      </c>
      <c r="D29" s="7" t="s">
        <v>162</v>
      </c>
      <c r="E29" s="8" t="s">
        <v>19</v>
      </c>
      <c r="F29" s="7">
        <v>5</v>
      </c>
      <c r="G29" s="9">
        <v>38</v>
      </c>
      <c r="H29" s="7">
        <f t="shared" si="0"/>
        <v>190</v>
      </c>
    </row>
    <row r="30" s="2" customFormat="1" ht="25" customHeight="1" spans="1:8">
      <c r="A30" s="6">
        <v>28</v>
      </c>
      <c r="B30" s="6" t="s">
        <v>10</v>
      </c>
      <c r="C30" s="7" t="s">
        <v>161</v>
      </c>
      <c r="D30" s="7" t="s">
        <v>163</v>
      </c>
      <c r="E30" s="8" t="s">
        <v>19</v>
      </c>
      <c r="F30" s="7">
        <v>15</v>
      </c>
      <c r="G30" s="9">
        <v>38</v>
      </c>
      <c r="H30" s="7">
        <f t="shared" si="0"/>
        <v>570</v>
      </c>
    </row>
    <row r="31" s="2" customFormat="1" ht="25" customHeight="1" spans="1:8">
      <c r="A31" s="6">
        <v>29</v>
      </c>
      <c r="B31" s="6" t="s">
        <v>10</v>
      </c>
      <c r="C31" s="7" t="s">
        <v>161</v>
      </c>
      <c r="D31" s="7" t="s">
        <v>164</v>
      </c>
      <c r="E31" s="8" t="s">
        <v>19</v>
      </c>
      <c r="F31" s="7">
        <v>4</v>
      </c>
      <c r="G31" s="9">
        <v>38</v>
      </c>
      <c r="H31" s="7">
        <f t="shared" si="0"/>
        <v>152</v>
      </c>
    </row>
    <row r="32" s="2" customFormat="1" ht="25" customHeight="1" spans="1:8">
      <c r="A32" s="6">
        <v>30</v>
      </c>
      <c r="B32" s="6" t="s">
        <v>10</v>
      </c>
      <c r="C32" s="7" t="s">
        <v>161</v>
      </c>
      <c r="D32" s="7" t="s">
        <v>165</v>
      </c>
      <c r="E32" s="8" t="s">
        <v>19</v>
      </c>
      <c r="F32" s="7">
        <v>7</v>
      </c>
      <c r="G32" s="9">
        <v>38</v>
      </c>
      <c r="H32" s="7">
        <f t="shared" si="0"/>
        <v>266</v>
      </c>
    </row>
    <row r="33" s="2" customFormat="1" ht="25" customHeight="1" spans="1:8">
      <c r="A33" s="6">
        <v>31</v>
      </c>
      <c r="B33" s="6" t="s">
        <v>10</v>
      </c>
      <c r="C33" s="7" t="s">
        <v>161</v>
      </c>
      <c r="D33" s="7" t="s">
        <v>166</v>
      </c>
      <c r="E33" s="8" t="s">
        <v>19</v>
      </c>
      <c r="F33" s="7">
        <v>1</v>
      </c>
      <c r="G33" s="9">
        <v>38</v>
      </c>
      <c r="H33" s="7">
        <f t="shared" si="0"/>
        <v>38</v>
      </c>
    </row>
    <row r="34" s="2" customFormat="1" ht="25" customHeight="1" spans="1:8">
      <c r="A34" s="6">
        <v>32</v>
      </c>
      <c r="B34" s="6" t="s">
        <v>10</v>
      </c>
      <c r="C34" s="7" t="s">
        <v>161</v>
      </c>
      <c r="D34" s="7" t="s">
        <v>167</v>
      </c>
      <c r="E34" s="8" t="s">
        <v>19</v>
      </c>
      <c r="F34" s="7">
        <v>2</v>
      </c>
      <c r="G34" s="9">
        <v>38</v>
      </c>
      <c r="H34" s="7">
        <f t="shared" si="0"/>
        <v>76</v>
      </c>
    </row>
    <row r="35" s="2" customFormat="1" ht="25" customHeight="1" spans="1:8">
      <c r="A35" s="6">
        <v>33</v>
      </c>
      <c r="B35" s="6" t="s">
        <v>10</v>
      </c>
      <c r="C35" s="7" t="s">
        <v>161</v>
      </c>
      <c r="D35" s="7" t="s">
        <v>168</v>
      </c>
      <c r="E35" s="8" t="s">
        <v>77</v>
      </c>
      <c r="F35" s="7">
        <v>5</v>
      </c>
      <c r="G35" s="9">
        <v>38</v>
      </c>
      <c r="H35" s="7">
        <f t="shared" si="0"/>
        <v>190</v>
      </c>
    </row>
    <row r="36" s="2" customFormat="1" ht="25" customHeight="1" spans="1:8">
      <c r="A36" s="6">
        <v>34</v>
      </c>
      <c r="B36" s="6" t="s">
        <v>10</v>
      </c>
      <c r="C36" s="7" t="s">
        <v>161</v>
      </c>
      <c r="D36" s="7" t="s">
        <v>169</v>
      </c>
      <c r="E36" s="8" t="s">
        <v>19</v>
      </c>
      <c r="F36" s="7">
        <v>5</v>
      </c>
      <c r="G36" s="9">
        <v>38</v>
      </c>
      <c r="H36" s="7">
        <f t="shared" ref="H36:H74" si="1">F36*G36</f>
        <v>190</v>
      </c>
    </row>
    <row r="37" s="2" customFormat="1" ht="25" customHeight="1" spans="1:8">
      <c r="A37" s="6">
        <v>35</v>
      </c>
      <c r="B37" s="6" t="s">
        <v>10</v>
      </c>
      <c r="C37" s="7" t="s">
        <v>161</v>
      </c>
      <c r="D37" s="7" t="s">
        <v>170</v>
      </c>
      <c r="E37" s="8" t="s">
        <v>19</v>
      </c>
      <c r="F37" s="7">
        <v>3</v>
      </c>
      <c r="G37" s="9">
        <v>38</v>
      </c>
      <c r="H37" s="7">
        <f t="shared" si="1"/>
        <v>114</v>
      </c>
    </row>
    <row r="38" s="2" customFormat="1" ht="25" customHeight="1" spans="1:8">
      <c r="A38" s="6">
        <v>36</v>
      </c>
      <c r="B38" s="6" t="s">
        <v>10</v>
      </c>
      <c r="C38" s="7" t="s">
        <v>161</v>
      </c>
      <c r="D38" s="7" t="s">
        <v>171</v>
      </c>
      <c r="E38" s="8" t="s">
        <v>19</v>
      </c>
      <c r="F38" s="7">
        <v>2</v>
      </c>
      <c r="G38" s="9">
        <v>38</v>
      </c>
      <c r="H38" s="7">
        <f t="shared" si="1"/>
        <v>76</v>
      </c>
    </row>
    <row r="39" s="2" customFormat="1" ht="25" customHeight="1" spans="1:8">
      <c r="A39" s="6">
        <v>37</v>
      </c>
      <c r="B39" s="6" t="s">
        <v>10</v>
      </c>
      <c r="C39" s="7" t="s">
        <v>161</v>
      </c>
      <c r="D39" s="7" t="s">
        <v>172</v>
      </c>
      <c r="E39" s="8" t="s">
        <v>77</v>
      </c>
      <c r="F39" s="7">
        <v>9</v>
      </c>
      <c r="G39" s="9">
        <v>38</v>
      </c>
      <c r="H39" s="7">
        <f t="shared" si="1"/>
        <v>342</v>
      </c>
    </row>
    <row r="40" s="2" customFormat="1" ht="25" customHeight="1" spans="1:8">
      <c r="A40" s="6">
        <v>38</v>
      </c>
      <c r="B40" s="6" t="s">
        <v>10</v>
      </c>
      <c r="C40" s="7" t="s">
        <v>161</v>
      </c>
      <c r="D40" s="7" t="s">
        <v>173</v>
      </c>
      <c r="E40" s="8" t="s">
        <v>19</v>
      </c>
      <c r="F40" s="7">
        <v>4</v>
      </c>
      <c r="G40" s="9">
        <v>38</v>
      </c>
      <c r="H40" s="7">
        <f t="shared" si="1"/>
        <v>152</v>
      </c>
    </row>
    <row r="41" s="2" customFormat="1" ht="25" customHeight="1" spans="1:8">
      <c r="A41" s="6">
        <v>39</v>
      </c>
      <c r="B41" s="6" t="s">
        <v>10</v>
      </c>
      <c r="C41" s="7" t="s">
        <v>161</v>
      </c>
      <c r="D41" s="7" t="s">
        <v>174</v>
      </c>
      <c r="E41" s="8" t="s">
        <v>19</v>
      </c>
      <c r="F41" s="7">
        <v>3</v>
      </c>
      <c r="G41" s="9">
        <v>38</v>
      </c>
      <c r="H41" s="7">
        <f t="shared" si="1"/>
        <v>114</v>
      </c>
    </row>
    <row r="42" s="2" customFormat="1" ht="25" customHeight="1" spans="1:8">
      <c r="A42" s="6">
        <v>40</v>
      </c>
      <c r="B42" s="6" t="s">
        <v>10</v>
      </c>
      <c r="C42" s="7" t="s">
        <v>161</v>
      </c>
      <c r="D42" s="7" t="s">
        <v>175</v>
      </c>
      <c r="E42" s="8" t="s">
        <v>19</v>
      </c>
      <c r="F42" s="7">
        <v>3</v>
      </c>
      <c r="G42" s="9">
        <v>38</v>
      </c>
      <c r="H42" s="7">
        <f t="shared" si="1"/>
        <v>114</v>
      </c>
    </row>
    <row r="43" s="2" customFormat="1" ht="25" customHeight="1" spans="1:8">
      <c r="A43" s="6">
        <v>41</v>
      </c>
      <c r="B43" s="6" t="s">
        <v>10</v>
      </c>
      <c r="C43" s="7" t="s">
        <v>161</v>
      </c>
      <c r="D43" s="7" t="s">
        <v>176</v>
      </c>
      <c r="E43" s="8" t="s">
        <v>44</v>
      </c>
      <c r="F43" s="7">
        <v>9</v>
      </c>
      <c r="G43" s="9">
        <v>38</v>
      </c>
      <c r="H43" s="7">
        <f t="shared" si="1"/>
        <v>342</v>
      </c>
    </row>
    <row r="44" s="2" customFormat="1" ht="25" customHeight="1" spans="1:8">
      <c r="A44" s="6">
        <v>42</v>
      </c>
      <c r="B44" s="6" t="s">
        <v>10</v>
      </c>
      <c r="C44" s="7" t="s">
        <v>161</v>
      </c>
      <c r="D44" s="7" t="s">
        <v>177</v>
      </c>
      <c r="E44" s="8" t="s">
        <v>19</v>
      </c>
      <c r="F44" s="7">
        <v>3</v>
      </c>
      <c r="G44" s="9">
        <v>38</v>
      </c>
      <c r="H44" s="7">
        <f t="shared" si="1"/>
        <v>114</v>
      </c>
    </row>
    <row r="45" s="2" customFormat="1" ht="25" customHeight="1" spans="1:8">
      <c r="A45" s="6">
        <v>43</v>
      </c>
      <c r="B45" s="6" t="s">
        <v>10</v>
      </c>
      <c r="C45" s="7" t="s">
        <v>161</v>
      </c>
      <c r="D45" s="7" t="s">
        <v>178</v>
      </c>
      <c r="E45" s="8" t="s">
        <v>77</v>
      </c>
      <c r="F45" s="7">
        <v>4</v>
      </c>
      <c r="G45" s="9">
        <v>38</v>
      </c>
      <c r="H45" s="7">
        <f t="shared" si="1"/>
        <v>152</v>
      </c>
    </row>
    <row r="46" s="2" customFormat="1" ht="25" customHeight="1" spans="1:8">
      <c r="A46" s="6">
        <v>44</v>
      </c>
      <c r="B46" s="6" t="s">
        <v>10</v>
      </c>
      <c r="C46" s="7" t="s">
        <v>161</v>
      </c>
      <c r="D46" s="7" t="s">
        <v>179</v>
      </c>
      <c r="E46" s="8" t="s">
        <v>19</v>
      </c>
      <c r="F46" s="7">
        <v>10</v>
      </c>
      <c r="G46" s="9">
        <v>38</v>
      </c>
      <c r="H46" s="7">
        <f t="shared" si="1"/>
        <v>380</v>
      </c>
    </row>
    <row r="47" s="2" customFormat="1" ht="25" customHeight="1" spans="1:8">
      <c r="A47" s="6">
        <v>45</v>
      </c>
      <c r="B47" s="6" t="s">
        <v>10</v>
      </c>
      <c r="C47" s="7" t="s">
        <v>161</v>
      </c>
      <c r="D47" s="7" t="s">
        <v>180</v>
      </c>
      <c r="E47" s="8" t="s">
        <v>19</v>
      </c>
      <c r="F47" s="7">
        <v>2.73</v>
      </c>
      <c r="G47" s="9">
        <v>38</v>
      </c>
      <c r="H47" s="7">
        <f t="shared" si="1"/>
        <v>103.74</v>
      </c>
    </row>
    <row r="48" s="2" customFormat="1" ht="25" customHeight="1" spans="1:8">
      <c r="A48" s="6">
        <v>46</v>
      </c>
      <c r="B48" s="6" t="s">
        <v>10</v>
      </c>
      <c r="C48" s="7" t="s">
        <v>161</v>
      </c>
      <c r="D48" s="7" t="s">
        <v>181</v>
      </c>
      <c r="E48" s="8" t="s">
        <v>19</v>
      </c>
      <c r="F48" s="7">
        <v>2</v>
      </c>
      <c r="G48" s="9">
        <v>38</v>
      </c>
      <c r="H48" s="7">
        <f t="shared" si="1"/>
        <v>76</v>
      </c>
    </row>
    <row r="49" s="2" customFormat="1" ht="25" customHeight="1" spans="1:8">
      <c r="A49" s="6">
        <v>47</v>
      </c>
      <c r="B49" s="6" t="s">
        <v>10</v>
      </c>
      <c r="C49" s="7" t="s">
        <v>182</v>
      </c>
      <c r="D49" s="7" t="s">
        <v>183</v>
      </c>
      <c r="E49" s="8" t="s">
        <v>44</v>
      </c>
      <c r="F49" s="7">
        <v>4.72</v>
      </c>
      <c r="G49" s="9">
        <v>38</v>
      </c>
      <c r="H49" s="7">
        <f t="shared" si="1"/>
        <v>179.36</v>
      </c>
    </row>
    <row r="50" s="2" customFormat="1" ht="25" customHeight="1" spans="1:8">
      <c r="A50" s="6">
        <v>48</v>
      </c>
      <c r="B50" s="6" t="s">
        <v>10</v>
      </c>
      <c r="C50" s="7" t="s">
        <v>182</v>
      </c>
      <c r="D50" s="7" t="s">
        <v>184</v>
      </c>
      <c r="E50" s="8" t="s">
        <v>19</v>
      </c>
      <c r="F50" s="7">
        <v>1.68</v>
      </c>
      <c r="G50" s="9">
        <v>38</v>
      </c>
      <c r="H50" s="7">
        <f t="shared" si="1"/>
        <v>63.84</v>
      </c>
    </row>
    <row r="51" s="2" customFormat="1" ht="25" customHeight="1" spans="1:8">
      <c r="A51" s="6">
        <v>49</v>
      </c>
      <c r="B51" s="6" t="s">
        <v>10</v>
      </c>
      <c r="C51" s="7" t="s">
        <v>182</v>
      </c>
      <c r="D51" s="7" t="s">
        <v>185</v>
      </c>
      <c r="E51" s="8" t="s">
        <v>19</v>
      </c>
      <c r="F51" s="7">
        <v>3</v>
      </c>
      <c r="G51" s="9">
        <v>38</v>
      </c>
      <c r="H51" s="7">
        <f t="shared" si="1"/>
        <v>114</v>
      </c>
    </row>
    <row r="52" s="2" customFormat="1" ht="25" customHeight="1" spans="1:8">
      <c r="A52" s="6">
        <v>50</v>
      </c>
      <c r="B52" s="6" t="s">
        <v>10</v>
      </c>
      <c r="C52" s="7" t="s">
        <v>182</v>
      </c>
      <c r="D52" s="7" t="s">
        <v>186</v>
      </c>
      <c r="E52" s="8" t="s">
        <v>100</v>
      </c>
      <c r="F52" s="7">
        <v>2.5</v>
      </c>
      <c r="G52" s="9">
        <v>38</v>
      </c>
      <c r="H52" s="7">
        <f t="shared" si="1"/>
        <v>95</v>
      </c>
    </row>
    <row r="53" s="2" customFormat="1" ht="25" customHeight="1" spans="1:8">
      <c r="A53" s="6">
        <v>51</v>
      </c>
      <c r="B53" s="6" t="s">
        <v>10</v>
      </c>
      <c r="C53" s="7" t="s">
        <v>187</v>
      </c>
      <c r="D53" s="7" t="s">
        <v>188</v>
      </c>
      <c r="E53" s="8" t="s">
        <v>19</v>
      </c>
      <c r="F53" s="7">
        <v>3.5</v>
      </c>
      <c r="G53" s="9">
        <v>38</v>
      </c>
      <c r="H53" s="7">
        <f t="shared" si="1"/>
        <v>133</v>
      </c>
    </row>
    <row r="54" s="2" customFormat="1" ht="25" customHeight="1" spans="1:8">
      <c r="A54" s="6">
        <v>52</v>
      </c>
      <c r="B54" s="6" t="s">
        <v>10</v>
      </c>
      <c r="C54" s="7" t="s">
        <v>182</v>
      </c>
      <c r="D54" s="7" t="s">
        <v>189</v>
      </c>
      <c r="E54" s="8" t="s">
        <v>100</v>
      </c>
      <c r="F54" s="7">
        <v>2</v>
      </c>
      <c r="G54" s="9">
        <v>38</v>
      </c>
      <c r="H54" s="7">
        <f t="shared" si="1"/>
        <v>76</v>
      </c>
    </row>
    <row r="55" s="2" customFormat="1" ht="25" customHeight="1" spans="1:8">
      <c r="A55" s="6">
        <v>53</v>
      </c>
      <c r="B55" s="6" t="s">
        <v>10</v>
      </c>
      <c r="C55" s="7" t="s">
        <v>182</v>
      </c>
      <c r="D55" s="7" t="s">
        <v>190</v>
      </c>
      <c r="E55" s="8" t="s">
        <v>19</v>
      </c>
      <c r="F55" s="7">
        <v>18.14</v>
      </c>
      <c r="G55" s="9">
        <v>38</v>
      </c>
      <c r="H55" s="7">
        <f t="shared" si="1"/>
        <v>689.32</v>
      </c>
    </row>
    <row r="56" s="2" customFormat="1" ht="25" customHeight="1" spans="1:8">
      <c r="A56" s="6">
        <v>54</v>
      </c>
      <c r="B56" s="6" t="s">
        <v>10</v>
      </c>
      <c r="C56" s="7" t="s">
        <v>182</v>
      </c>
      <c r="D56" s="7" t="s">
        <v>170</v>
      </c>
      <c r="E56" s="8" t="s">
        <v>19</v>
      </c>
      <c r="F56" s="7">
        <v>10.5</v>
      </c>
      <c r="G56" s="9">
        <v>38</v>
      </c>
      <c r="H56" s="7">
        <f t="shared" si="1"/>
        <v>399</v>
      </c>
    </row>
    <row r="57" s="2" customFormat="1" ht="25" customHeight="1" spans="1:8">
      <c r="A57" s="6">
        <v>55</v>
      </c>
      <c r="B57" s="6" t="s">
        <v>10</v>
      </c>
      <c r="C57" s="7" t="s">
        <v>182</v>
      </c>
      <c r="D57" s="7" t="s">
        <v>191</v>
      </c>
      <c r="E57" s="8" t="s">
        <v>19</v>
      </c>
      <c r="F57" s="7">
        <v>2</v>
      </c>
      <c r="G57" s="9">
        <v>38</v>
      </c>
      <c r="H57" s="7">
        <f t="shared" si="1"/>
        <v>76</v>
      </c>
    </row>
    <row r="58" s="2" customFormat="1" ht="25" customHeight="1" spans="1:8">
      <c r="A58" s="6">
        <v>56</v>
      </c>
      <c r="B58" s="6" t="s">
        <v>10</v>
      </c>
      <c r="C58" s="7" t="s">
        <v>192</v>
      </c>
      <c r="D58" s="7" t="s">
        <v>193</v>
      </c>
      <c r="E58" s="8" t="s">
        <v>19</v>
      </c>
      <c r="F58" s="7">
        <v>4.27</v>
      </c>
      <c r="G58" s="9">
        <v>38</v>
      </c>
      <c r="H58" s="7">
        <f t="shared" si="1"/>
        <v>162.26</v>
      </c>
    </row>
    <row r="59" s="2" customFormat="1" ht="25" customHeight="1" spans="1:8">
      <c r="A59" s="6">
        <v>57</v>
      </c>
      <c r="B59" s="6" t="s">
        <v>10</v>
      </c>
      <c r="C59" s="7" t="s">
        <v>194</v>
      </c>
      <c r="D59" s="7" t="s">
        <v>195</v>
      </c>
      <c r="E59" s="8" t="s">
        <v>77</v>
      </c>
      <c r="F59" s="7">
        <v>12</v>
      </c>
      <c r="G59" s="9">
        <v>38</v>
      </c>
      <c r="H59" s="7">
        <f t="shared" si="1"/>
        <v>456</v>
      </c>
    </row>
    <row r="60" s="2" customFormat="1" ht="25" customHeight="1" spans="1:8">
      <c r="A60" s="6">
        <v>58</v>
      </c>
      <c r="B60" s="6" t="s">
        <v>10</v>
      </c>
      <c r="C60" s="7" t="s">
        <v>194</v>
      </c>
      <c r="D60" s="7" t="s">
        <v>196</v>
      </c>
      <c r="E60" s="8" t="s">
        <v>19</v>
      </c>
      <c r="F60" s="7">
        <v>13</v>
      </c>
      <c r="G60" s="9">
        <v>38</v>
      </c>
      <c r="H60" s="7">
        <f t="shared" si="1"/>
        <v>494</v>
      </c>
    </row>
    <row r="61" s="2" customFormat="1" ht="25" customHeight="1" spans="1:8">
      <c r="A61" s="6">
        <v>59</v>
      </c>
      <c r="B61" s="6" t="s">
        <v>10</v>
      </c>
      <c r="C61" s="7" t="s">
        <v>194</v>
      </c>
      <c r="D61" s="7" t="s">
        <v>197</v>
      </c>
      <c r="E61" s="8" t="s">
        <v>19</v>
      </c>
      <c r="F61" s="7">
        <v>10</v>
      </c>
      <c r="G61" s="9">
        <v>38</v>
      </c>
      <c r="H61" s="7">
        <f t="shared" si="1"/>
        <v>380</v>
      </c>
    </row>
    <row r="62" s="2" customFormat="1" ht="25" customHeight="1" spans="1:8">
      <c r="A62" s="6">
        <v>60</v>
      </c>
      <c r="B62" s="6" t="s">
        <v>10</v>
      </c>
      <c r="C62" s="7" t="s">
        <v>194</v>
      </c>
      <c r="D62" s="7" t="s">
        <v>198</v>
      </c>
      <c r="E62" s="8" t="s">
        <v>19</v>
      </c>
      <c r="F62" s="7">
        <v>14</v>
      </c>
      <c r="G62" s="9">
        <v>38</v>
      </c>
      <c r="H62" s="7">
        <f t="shared" si="1"/>
        <v>532</v>
      </c>
    </row>
    <row r="63" s="2" customFormat="1" ht="25" customHeight="1" spans="1:8">
      <c r="A63" s="6">
        <v>61</v>
      </c>
      <c r="B63" s="6" t="s">
        <v>10</v>
      </c>
      <c r="C63" s="7" t="s">
        <v>194</v>
      </c>
      <c r="D63" s="7" t="s">
        <v>199</v>
      </c>
      <c r="E63" s="8" t="s">
        <v>19</v>
      </c>
      <c r="F63" s="7">
        <v>9</v>
      </c>
      <c r="G63" s="9">
        <v>38</v>
      </c>
      <c r="H63" s="7">
        <f t="shared" si="1"/>
        <v>342</v>
      </c>
    </row>
    <row r="64" s="2" customFormat="1" ht="25" customHeight="1" spans="1:8">
      <c r="A64" s="6">
        <v>62</v>
      </c>
      <c r="B64" s="6" t="s">
        <v>10</v>
      </c>
      <c r="C64" s="7" t="s">
        <v>194</v>
      </c>
      <c r="D64" s="7" t="s">
        <v>200</v>
      </c>
      <c r="E64" s="8" t="s">
        <v>19</v>
      </c>
      <c r="F64" s="7">
        <v>7.56</v>
      </c>
      <c r="G64" s="9">
        <v>38</v>
      </c>
      <c r="H64" s="7">
        <f t="shared" si="1"/>
        <v>287.28</v>
      </c>
    </row>
    <row r="65" s="2" customFormat="1" ht="25" customHeight="1" spans="1:8">
      <c r="A65" s="6">
        <v>63</v>
      </c>
      <c r="B65" s="6" t="s">
        <v>10</v>
      </c>
      <c r="C65" s="7" t="s">
        <v>194</v>
      </c>
      <c r="D65" s="7" t="s">
        <v>201</v>
      </c>
      <c r="E65" s="8" t="s">
        <v>77</v>
      </c>
      <c r="F65" s="7">
        <v>6.21</v>
      </c>
      <c r="G65" s="9">
        <v>38</v>
      </c>
      <c r="H65" s="7">
        <f t="shared" si="1"/>
        <v>235.98</v>
      </c>
    </row>
    <row r="66" s="2" customFormat="1" ht="25" customHeight="1" spans="1:8">
      <c r="A66" s="6">
        <v>64</v>
      </c>
      <c r="B66" s="6" t="s">
        <v>10</v>
      </c>
      <c r="C66" s="7" t="s">
        <v>194</v>
      </c>
      <c r="D66" s="7" t="s">
        <v>202</v>
      </c>
      <c r="E66" s="8" t="s">
        <v>19</v>
      </c>
      <c r="F66" s="7">
        <v>8</v>
      </c>
      <c r="G66" s="9">
        <v>38</v>
      </c>
      <c r="H66" s="7">
        <f t="shared" si="1"/>
        <v>304</v>
      </c>
    </row>
    <row r="67" s="2" customFormat="1" ht="25" customHeight="1" spans="1:8">
      <c r="A67" s="6">
        <v>65</v>
      </c>
      <c r="B67" s="6" t="s">
        <v>10</v>
      </c>
      <c r="C67" s="7" t="s">
        <v>194</v>
      </c>
      <c r="D67" s="7" t="s">
        <v>203</v>
      </c>
      <c r="E67" s="8" t="s">
        <v>19</v>
      </c>
      <c r="F67" s="7">
        <v>13</v>
      </c>
      <c r="G67" s="9">
        <v>38</v>
      </c>
      <c r="H67" s="7">
        <f t="shared" si="1"/>
        <v>494</v>
      </c>
    </row>
    <row r="68" s="2" customFormat="1" ht="25" customHeight="1" spans="1:8">
      <c r="A68" s="6">
        <v>66</v>
      </c>
      <c r="B68" s="6" t="s">
        <v>10</v>
      </c>
      <c r="C68" s="7" t="s">
        <v>187</v>
      </c>
      <c r="D68" s="7" t="s">
        <v>204</v>
      </c>
      <c r="E68" s="8" t="s">
        <v>19</v>
      </c>
      <c r="F68" s="7">
        <v>12</v>
      </c>
      <c r="G68" s="9">
        <v>38</v>
      </c>
      <c r="H68" s="7">
        <f t="shared" si="1"/>
        <v>456</v>
      </c>
    </row>
    <row r="69" s="2" customFormat="1" ht="25" customHeight="1" spans="1:8">
      <c r="A69" s="6">
        <v>67</v>
      </c>
      <c r="B69" s="6" t="s">
        <v>10</v>
      </c>
      <c r="C69" s="7" t="s">
        <v>187</v>
      </c>
      <c r="D69" s="7" t="s">
        <v>205</v>
      </c>
      <c r="E69" s="8" t="s">
        <v>19</v>
      </c>
      <c r="F69" s="7">
        <v>12</v>
      </c>
      <c r="G69" s="9">
        <v>38</v>
      </c>
      <c r="H69" s="7">
        <f t="shared" si="1"/>
        <v>456</v>
      </c>
    </row>
    <row r="70" s="2" customFormat="1" ht="25" customHeight="1" spans="1:8">
      <c r="A70" s="6">
        <v>68</v>
      </c>
      <c r="B70" s="6" t="s">
        <v>10</v>
      </c>
      <c r="C70" s="7" t="s">
        <v>206</v>
      </c>
      <c r="D70" s="7" t="s">
        <v>207</v>
      </c>
      <c r="E70" s="8" t="s">
        <v>19</v>
      </c>
      <c r="F70" s="7">
        <v>1.47</v>
      </c>
      <c r="G70" s="9">
        <v>38</v>
      </c>
      <c r="H70" s="7">
        <f t="shared" si="1"/>
        <v>55.86</v>
      </c>
    </row>
    <row r="71" s="2" customFormat="1" ht="25" customHeight="1" spans="1:8">
      <c r="A71" s="6">
        <v>69</v>
      </c>
      <c r="B71" s="6" t="s">
        <v>10</v>
      </c>
      <c r="C71" s="7" t="s">
        <v>206</v>
      </c>
      <c r="D71" s="7" t="s">
        <v>208</v>
      </c>
      <c r="E71" s="8" t="s">
        <v>24</v>
      </c>
      <c r="F71" s="7">
        <v>6.68</v>
      </c>
      <c r="G71" s="9">
        <v>38</v>
      </c>
      <c r="H71" s="7">
        <f t="shared" si="1"/>
        <v>253.84</v>
      </c>
    </row>
    <row r="72" s="2" customFormat="1" ht="25" customHeight="1" spans="1:8">
      <c r="A72" s="6">
        <v>70</v>
      </c>
      <c r="B72" s="6" t="s">
        <v>10</v>
      </c>
      <c r="C72" s="7" t="s">
        <v>209</v>
      </c>
      <c r="D72" s="7" t="s">
        <v>210</v>
      </c>
      <c r="E72" s="8" t="s">
        <v>77</v>
      </c>
      <c r="F72" s="7">
        <v>0.5</v>
      </c>
      <c r="G72" s="9">
        <v>38</v>
      </c>
      <c r="H72" s="7">
        <f t="shared" si="1"/>
        <v>19</v>
      </c>
    </row>
    <row r="73" s="2" customFormat="1" ht="25" customHeight="1" spans="1:8">
      <c r="A73" s="6">
        <v>71</v>
      </c>
      <c r="B73" s="6" t="s">
        <v>10</v>
      </c>
      <c r="C73" s="6" t="s">
        <v>211</v>
      </c>
      <c r="D73" s="7" t="s">
        <v>212</v>
      </c>
      <c r="E73" s="8" t="s">
        <v>19</v>
      </c>
      <c r="F73" s="7">
        <v>7</v>
      </c>
      <c r="G73" s="6">
        <v>38</v>
      </c>
      <c r="H73" s="7">
        <f t="shared" si="1"/>
        <v>266</v>
      </c>
    </row>
    <row r="74" s="2" customFormat="1" ht="25" customHeight="1" spans="1:8">
      <c r="A74" s="6" t="s">
        <v>11</v>
      </c>
      <c r="B74" s="6"/>
      <c r="C74" s="6"/>
      <c r="D74" s="6"/>
      <c r="E74" s="6"/>
      <c r="F74" s="7">
        <f>SUM(F3:F73)</f>
        <v>401.34</v>
      </c>
      <c r="G74" s="6">
        <v>38</v>
      </c>
      <c r="H74" s="7">
        <f t="shared" si="1"/>
        <v>15250.92</v>
      </c>
    </row>
    <row r="75" spans="1:8">
      <c r="A75" s="10"/>
      <c r="B75" s="10"/>
      <c r="C75" s="10"/>
      <c r="D75" s="10"/>
      <c r="E75" s="10"/>
      <c r="F75" s="10"/>
      <c r="G75" s="10"/>
      <c r="H75" s="10"/>
    </row>
    <row r="76" spans="1:8">
      <c r="A76" s="10"/>
      <c r="B76" s="10"/>
      <c r="C76" s="10"/>
      <c r="D76" s="10"/>
      <c r="E76" s="10"/>
      <c r="F76" s="10"/>
      <c r="G76" s="10"/>
      <c r="H76" s="10"/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永泉村</vt:lpstr>
      <vt:lpstr>韭菜村</vt:lpstr>
      <vt:lpstr>朱家村</vt:lpstr>
      <vt:lpstr>佟家村</vt:lpstr>
      <vt:lpstr>水獭村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WPS_1544078067</cp:lastModifiedBy>
  <dcterms:created xsi:type="dcterms:W3CDTF">2022-07-29T01:33:00Z</dcterms:created>
  <dcterms:modified xsi:type="dcterms:W3CDTF">2022-11-14T08:32:27Z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B9E1BF0CCB1F49C9BB8FC565A99014EB</vt:lpwstr>
  </property>
  <property fmtid="{D5CDD505-2E9C-101B-9397-08002B2CF9AE}" pid="3" name="KSOProductBuildVer">
    <vt:lpwstr>2052-11.1.0.12763</vt:lpwstr>
  </property>
</Properties>
</file>