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firstSheet="2" activeTab="2"/>
  </bookViews>
  <sheets>
    <sheet name="评价指标" sheetId="4" state="hidden" r:id="rId1"/>
    <sheet name="Sheet1 (2)" sheetId="5" state="hidden" r:id="rId2"/>
    <sheet name="最后财政支出绩效评价指标评分表 " sheetId="8" r:id="rId3"/>
    <sheet name="附表 财政支出绩效评价指标评分表 " sheetId="6" r:id="rId4"/>
    <sheet name="附表2 财政支出绩效评价指标评分表 " sheetId="7" state="hidden" r:id="rId5"/>
  </sheets>
  <definedNames>
    <definedName name="_xlnm._FilterDatabase" localSheetId="3" hidden="1">'附表 财政支出绩效评价指标评分表 '!$G$2:$G$25</definedName>
    <definedName name="_xlnm._FilterDatabase" localSheetId="4" hidden="1">'附表2 财政支出绩效评价指标评分表 '!$G$2:$G$39</definedName>
    <definedName name="_xlnm._FilterDatabase" localSheetId="2" hidden="1">'最后财政支出绩效评价指标评分表 '!$G$2:$G$25</definedName>
    <definedName name="_xlnm.Print_Area" localSheetId="0">评价指标!$A$1:$H$24</definedName>
    <definedName name="_xlnm.Print_Titles" localSheetId="1">'Sheet1 (2)'!$1:$3</definedName>
    <definedName name="_xlnm.Print_Titles" localSheetId="3">'附表 财政支出绩效评价指标评分表 '!$2:$3</definedName>
    <definedName name="_xlnm.Print_Titles" localSheetId="4">'附表2 财政支出绩效评价指标评分表 '!$2:$3</definedName>
    <definedName name="_xlnm.Print_Titles" localSheetId="2">'最后财政支出绩效评价指标评分表 '!$2:$3</definedName>
  </definedNames>
  <calcPr calcId="125725"/>
</workbook>
</file>

<file path=xl/calcChain.xml><?xml version="1.0" encoding="utf-8"?>
<calcChain xmlns="http://schemas.openxmlformats.org/spreadsheetml/2006/main">
  <c r="I24" i="8"/>
  <c r="G24"/>
  <c r="F24"/>
  <c r="D24"/>
  <c r="B24"/>
  <c r="H23"/>
  <c r="H22"/>
  <c r="H21"/>
  <c r="H20"/>
  <c r="H19"/>
  <c r="H18"/>
  <c r="H17"/>
  <c r="H16"/>
  <c r="H15"/>
  <c r="H14"/>
  <c r="H13"/>
  <c r="H12"/>
  <c r="H11"/>
  <c r="H10"/>
  <c r="H9"/>
  <c r="H8"/>
  <c r="H7"/>
  <c r="H6"/>
  <c r="H5"/>
  <c r="H4"/>
  <c r="D24" i="6"/>
  <c r="F24"/>
  <c r="G24"/>
  <c r="I24"/>
  <c r="B24"/>
  <c r="H7"/>
  <c r="H6"/>
  <c r="H5"/>
  <c r="H4"/>
  <c r="G38" i="7"/>
  <c r="F38"/>
  <c r="D38"/>
  <c r="B38"/>
  <c r="H37"/>
  <c r="H36"/>
  <c r="H35"/>
  <c r="H34"/>
  <c r="H33"/>
  <c r="H32"/>
  <c r="H31"/>
  <c r="H30"/>
  <c r="H29"/>
  <c r="H28"/>
  <c r="H27"/>
  <c r="H26"/>
  <c r="H25"/>
  <c r="H24"/>
  <c r="H23"/>
  <c r="H22"/>
  <c r="H21"/>
  <c r="H20"/>
  <c r="H19"/>
  <c r="H18"/>
  <c r="H17"/>
  <c r="H16"/>
  <c r="H15"/>
  <c r="H14"/>
  <c r="H13"/>
  <c r="H12"/>
  <c r="H11"/>
  <c r="H10"/>
  <c r="H9"/>
  <c r="H8"/>
  <c r="H7"/>
  <c r="H6"/>
  <c r="H5"/>
  <c r="H4"/>
  <c r="H24" i="8" l="1"/>
  <c r="H38" i="7"/>
  <c r="H12" i="6"/>
  <c r="H13"/>
  <c r="H14"/>
  <c r="H15"/>
  <c r="H16"/>
  <c r="H17"/>
  <c r="H18"/>
  <c r="H19"/>
  <c r="H20"/>
  <c r="H21"/>
  <c r="H22"/>
  <c r="H23"/>
  <c r="H11"/>
  <c r="H10"/>
  <c r="H9"/>
  <c r="H8"/>
  <c r="H24" l="1"/>
  <c r="F24" i="4"/>
  <c r="D14"/>
  <c r="D12"/>
  <c r="D10"/>
  <c r="D5"/>
  <c r="D24" s="1"/>
  <c r="B5" l="1"/>
  <c r="B24" s="1"/>
</calcChain>
</file>

<file path=xl/sharedStrings.xml><?xml version="1.0" encoding="utf-8"?>
<sst xmlns="http://schemas.openxmlformats.org/spreadsheetml/2006/main" count="474" uniqueCount="329">
  <si>
    <t>一级指标</t>
    <phoneticPr fontId="5" type="noConversion"/>
  </si>
  <si>
    <t>分值</t>
    <phoneticPr fontId="5" type="noConversion"/>
  </si>
  <si>
    <t>二级指标</t>
    <phoneticPr fontId="5" type="noConversion"/>
  </si>
  <si>
    <t>三级指标</t>
    <phoneticPr fontId="5" type="noConversion"/>
  </si>
  <si>
    <t>指标解释</t>
    <phoneticPr fontId="8" type="noConversion"/>
  </si>
  <si>
    <t>评分标准</t>
    <phoneticPr fontId="5" type="noConversion"/>
  </si>
  <si>
    <r>
      <rPr>
        <sz val="8"/>
        <color theme="1"/>
        <rFont val="宋体"/>
        <family val="3"/>
        <charset val="134"/>
      </rPr>
      <t>项目决策</t>
    </r>
    <phoneticPr fontId="5" type="noConversion"/>
  </si>
  <si>
    <t>资金分配</t>
    <phoneticPr fontId="8" type="noConversion"/>
  </si>
  <si>
    <t>资金下达</t>
    <phoneticPr fontId="8" type="noConversion"/>
  </si>
  <si>
    <t>资金分配是否符合相关要求，是否及时分解下达到位</t>
    <phoneticPr fontId="5" type="noConversion"/>
  </si>
  <si>
    <t>资金分配符合相关要求（2分），及时分解下达到位（1分）</t>
    <phoneticPr fontId="5" type="noConversion"/>
  </si>
  <si>
    <t>支出方向</t>
    <phoneticPr fontId="8" type="noConversion"/>
  </si>
  <si>
    <t>支出方向是否符合相关管理办法</t>
    <phoneticPr fontId="5" type="noConversion"/>
  </si>
  <si>
    <t>支出方向符合相关管理办法规定（3分）</t>
    <phoneticPr fontId="5" type="noConversion"/>
  </si>
  <si>
    <r>
      <rPr>
        <sz val="8"/>
        <color theme="1"/>
        <rFont val="宋体"/>
        <family val="3"/>
        <charset val="134"/>
      </rPr>
      <t>项目管理</t>
    </r>
    <phoneticPr fontId="5" type="noConversion"/>
  </si>
  <si>
    <t>组织实施</t>
    <phoneticPr fontId="5" type="noConversion"/>
  </si>
  <si>
    <t>组织机构</t>
    <phoneticPr fontId="8" type="noConversion"/>
  </si>
  <si>
    <t>组织机构是否健全，职能分工是否明确</t>
    <phoneticPr fontId="8" type="noConversion"/>
  </si>
  <si>
    <t>组织机构健全（1分）；职能分工明确（1分）</t>
    <phoneticPr fontId="8" type="noConversion"/>
  </si>
  <si>
    <r>
      <rPr>
        <sz val="8"/>
        <color theme="1"/>
        <rFont val="宋体"/>
        <family val="3"/>
        <charset val="134"/>
      </rPr>
      <t>管理制度</t>
    </r>
    <phoneticPr fontId="8" type="noConversion"/>
  </si>
  <si>
    <t>是否严格按国家要求制定后期扶持人口核定和动态管理、项目管理、资金管理及财务规章制度等配套政策；是否按国家要求制定绩效管理实施细则</t>
    <phoneticPr fontId="8" type="noConversion"/>
  </si>
  <si>
    <r>
      <rPr>
        <sz val="8"/>
        <color theme="1"/>
        <rFont val="宋体"/>
        <family val="3"/>
        <charset val="134"/>
      </rPr>
      <t>按国家要求制定后期扶持人口核定和动态管理制度（</t>
    </r>
    <r>
      <rPr>
        <sz val="8"/>
        <color theme="1"/>
        <rFont val="Times New Roman"/>
        <family val="1"/>
      </rPr>
      <t>0.5</t>
    </r>
    <r>
      <rPr>
        <sz val="8"/>
        <color theme="1"/>
        <rFont val="宋体"/>
        <family val="3"/>
        <charset val="134"/>
      </rPr>
      <t>分）、项目管理办法及配套制度（</t>
    </r>
    <r>
      <rPr>
        <sz val="8"/>
        <color theme="1"/>
        <rFont val="Times New Roman"/>
        <family val="1"/>
      </rPr>
      <t>0.5</t>
    </r>
    <r>
      <rPr>
        <sz val="8"/>
        <color theme="1"/>
        <rFont val="宋体"/>
        <family val="3"/>
        <charset val="134"/>
      </rPr>
      <t>分）、资金管理办法（</t>
    </r>
    <r>
      <rPr>
        <sz val="8"/>
        <color theme="1"/>
        <rFont val="Times New Roman"/>
        <family val="1"/>
      </rPr>
      <t>0.5</t>
    </r>
    <r>
      <rPr>
        <sz val="8"/>
        <color theme="1"/>
        <rFont val="宋体"/>
        <family val="3"/>
        <charset val="134"/>
      </rPr>
      <t>分）、财务规章制度（</t>
    </r>
    <r>
      <rPr>
        <sz val="8"/>
        <color theme="1"/>
        <rFont val="Times New Roman"/>
        <family val="1"/>
      </rPr>
      <t>0.5</t>
    </r>
    <r>
      <rPr>
        <sz val="8"/>
        <color theme="1"/>
        <rFont val="宋体"/>
        <family val="3"/>
        <charset val="134"/>
      </rPr>
      <t>分）、绩效管理实施细则（</t>
    </r>
    <r>
      <rPr>
        <sz val="8"/>
        <color theme="1"/>
        <rFont val="Times New Roman"/>
        <family val="1"/>
      </rPr>
      <t>1</t>
    </r>
    <r>
      <rPr>
        <sz val="8"/>
        <color theme="1"/>
        <rFont val="宋体"/>
        <family val="3"/>
        <charset val="134"/>
      </rPr>
      <t>分）</t>
    </r>
    <phoneticPr fontId="8" type="noConversion"/>
  </si>
  <si>
    <t>直补到人建档立卡是否完整；能核定到人的扶持人口是否严格实行动态管理</t>
    <phoneticPr fontId="8" type="noConversion"/>
  </si>
  <si>
    <r>
      <rPr>
        <sz val="8"/>
        <color theme="1"/>
        <rFont val="宋体"/>
        <family val="3"/>
        <charset val="134"/>
      </rPr>
      <t>直补到人建档立卡完整（</t>
    </r>
    <r>
      <rPr>
        <sz val="8"/>
        <color theme="1"/>
        <rFont val="Times New Roman"/>
        <family val="1"/>
      </rPr>
      <t>1</t>
    </r>
    <r>
      <rPr>
        <sz val="8"/>
        <color theme="1"/>
        <rFont val="宋体"/>
        <family val="3"/>
        <charset val="134"/>
      </rPr>
      <t>分）；能核定到人的扶持人口严格实行动态管理（</t>
    </r>
    <r>
      <rPr>
        <sz val="8"/>
        <color theme="1"/>
        <rFont val="Times New Roman"/>
        <family val="1"/>
      </rPr>
      <t>1</t>
    </r>
    <r>
      <rPr>
        <sz val="8"/>
        <color theme="1"/>
        <rFont val="宋体"/>
        <family val="3"/>
        <charset val="134"/>
      </rPr>
      <t>分）</t>
    </r>
    <phoneticPr fontId="8" type="noConversion"/>
  </si>
  <si>
    <t>资金安全</t>
    <phoneticPr fontId="8" type="noConversion"/>
  </si>
  <si>
    <r>
      <rPr>
        <sz val="8"/>
        <color theme="1"/>
        <rFont val="宋体"/>
        <family val="3"/>
        <charset val="134"/>
      </rPr>
      <t>资金管理</t>
    </r>
    <phoneticPr fontId="8" type="noConversion"/>
  </si>
  <si>
    <t>补助资金发放对象、时限和程序是否合规，项目资金拨付程序和使用范围是否合规，预决算及财务会计工作是否规范，是否存在弄虚作假或截留、挤占、挪用资金等违规问题</t>
    <phoneticPr fontId="8" type="noConversion"/>
  </si>
  <si>
    <t>存在弄虚作假或截留、挤占、挪用资金等违规问题的，每个问题按情节轻重及整改情况扣2-8分；存在其他资金管理问题的，每类问题按情节轻重及整改情况扣0.5-2分；8分扣完为止</t>
    <phoneticPr fontId="8" type="noConversion"/>
  </si>
  <si>
    <r>
      <rPr>
        <sz val="8"/>
        <color theme="1"/>
        <rFont val="宋体"/>
        <family val="3"/>
        <charset val="134"/>
      </rPr>
      <t>项目管理</t>
    </r>
    <phoneticPr fontId="8" type="noConversion"/>
  </si>
  <si>
    <t>项目实施过程中是否实行公开公示、移民参与和监督，政府采购和建设管理“四制”执行、档案管理是否符合制度规定</t>
    <phoneticPr fontId="8" type="noConversion"/>
  </si>
  <si>
    <t>存在项目管理问题的，每类问题按情节轻重及整改情况扣0.5-2分；4分扣完为止</t>
    <phoneticPr fontId="8" type="noConversion"/>
  </si>
  <si>
    <t>监督检查</t>
    <phoneticPr fontId="8" type="noConversion"/>
  </si>
  <si>
    <t>稽察（审计）工作</t>
    <phoneticPr fontId="8" type="noConversion"/>
  </si>
  <si>
    <t>是否按规定开展稽察（审计）工作，稽察（审计）意见是否整改落实到位</t>
    <phoneticPr fontId="8" type="noConversion"/>
  </si>
  <si>
    <r>
      <rPr>
        <sz val="8"/>
        <color theme="1"/>
        <rFont val="宋体"/>
        <family val="3"/>
        <charset val="134"/>
      </rPr>
      <t>按规定开展稽察（审计）工作（</t>
    </r>
    <r>
      <rPr>
        <sz val="8"/>
        <color theme="1"/>
        <rFont val="Times New Roman"/>
        <family val="1"/>
      </rPr>
      <t>1</t>
    </r>
    <r>
      <rPr>
        <sz val="8"/>
        <color theme="1"/>
        <rFont val="宋体"/>
        <family val="3"/>
        <charset val="134"/>
      </rPr>
      <t>分）；稽察（审计）意见整改落实（</t>
    </r>
    <r>
      <rPr>
        <sz val="8"/>
        <color theme="1"/>
        <rFont val="Times New Roman"/>
        <family val="1"/>
      </rPr>
      <t>1</t>
    </r>
    <r>
      <rPr>
        <sz val="8"/>
        <color theme="1"/>
        <rFont val="宋体"/>
        <family val="3"/>
        <charset val="134"/>
      </rPr>
      <t>分）</t>
    </r>
    <phoneticPr fontId="8" type="noConversion"/>
  </si>
  <si>
    <r>
      <rPr>
        <sz val="8"/>
        <color theme="1"/>
        <rFont val="宋体"/>
        <family val="3"/>
        <charset val="134"/>
      </rPr>
      <t>监测评估工作</t>
    </r>
    <phoneticPr fontId="8" type="noConversion"/>
  </si>
  <si>
    <t>是否按规定开展监测评估工作并按时报送成果，监测评估成果质量高并得到运用</t>
    <phoneticPr fontId="8" type="noConversion"/>
  </si>
  <si>
    <r>
      <rPr>
        <sz val="8"/>
        <color theme="1"/>
        <rFont val="宋体"/>
        <family val="3"/>
        <charset val="134"/>
      </rPr>
      <t>按规定开展监测评估工作并按时报送成果（</t>
    </r>
    <r>
      <rPr>
        <sz val="8"/>
        <color theme="1"/>
        <rFont val="Times New Roman"/>
        <family val="1"/>
      </rPr>
      <t>1</t>
    </r>
    <r>
      <rPr>
        <sz val="8"/>
        <color theme="1"/>
        <rFont val="宋体"/>
        <family val="3"/>
        <charset val="134"/>
      </rPr>
      <t>分）；监测评估成果质量高并得到运用（</t>
    </r>
    <r>
      <rPr>
        <sz val="8"/>
        <color theme="1"/>
        <rFont val="Times New Roman"/>
        <family val="1"/>
      </rPr>
      <t>1</t>
    </r>
    <r>
      <rPr>
        <sz val="8"/>
        <color theme="1"/>
        <rFont val="宋体"/>
        <family val="3"/>
        <charset val="134"/>
      </rPr>
      <t>分）</t>
    </r>
    <phoneticPr fontId="8" type="noConversion"/>
  </si>
  <si>
    <r>
      <rPr>
        <sz val="8"/>
        <color theme="1"/>
        <rFont val="宋体"/>
        <family val="3"/>
        <charset val="134"/>
      </rPr>
      <t>信息统计</t>
    </r>
    <phoneticPr fontId="8" type="noConversion"/>
  </si>
  <si>
    <r>
      <rPr>
        <sz val="8"/>
        <color theme="1"/>
        <rFont val="宋体"/>
        <family val="3"/>
        <charset val="134"/>
      </rPr>
      <t>信息统计工作</t>
    </r>
    <phoneticPr fontId="8" type="noConversion"/>
  </si>
  <si>
    <t>是否按规定开展后期扶持实施情况统计工作并按时报送统计报表，填报内容是否完整，信息系统数据是否及时更新</t>
    <phoneticPr fontId="8" type="noConversion"/>
  </si>
  <si>
    <r>
      <rPr>
        <sz val="8"/>
        <color theme="1"/>
        <rFont val="宋体"/>
        <family val="3"/>
        <charset val="134"/>
      </rPr>
      <t>按规定开展后期扶持实施情况统计工作并按时报送统计报表且填报完整（</t>
    </r>
    <r>
      <rPr>
        <sz val="8"/>
        <color theme="1"/>
        <rFont val="Times New Roman"/>
        <family val="1"/>
      </rPr>
      <t>1</t>
    </r>
    <r>
      <rPr>
        <sz val="8"/>
        <color theme="1"/>
        <rFont val="宋体"/>
        <family val="3"/>
        <charset val="134"/>
      </rPr>
      <t>分）；信息系统数据及时更新（</t>
    </r>
    <r>
      <rPr>
        <sz val="8"/>
        <color theme="1"/>
        <rFont val="Times New Roman"/>
        <family val="1"/>
      </rPr>
      <t>1</t>
    </r>
    <r>
      <rPr>
        <sz val="8"/>
        <color theme="1"/>
        <rFont val="宋体"/>
        <family val="3"/>
        <charset val="134"/>
      </rPr>
      <t>分）</t>
    </r>
    <phoneticPr fontId="8" type="noConversion"/>
  </si>
  <si>
    <r>
      <rPr>
        <sz val="8"/>
        <color theme="1"/>
        <rFont val="宋体"/>
        <family val="3"/>
        <charset val="134"/>
      </rPr>
      <t>材料报送</t>
    </r>
    <phoneticPr fontId="8" type="noConversion"/>
  </si>
  <si>
    <t>是否按要求按时报送各种材料，是否受到省部级以上媒体或简报宣传</t>
    <phoneticPr fontId="8" type="noConversion"/>
  </si>
  <si>
    <r>
      <rPr>
        <sz val="8"/>
        <color theme="1"/>
        <rFont val="宋体"/>
        <family val="3"/>
        <charset val="134"/>
      </rPr>
      <t>按要求按时报送各种材料（</t>
    </r>
    <r>
      <rPr>
        <sz val="8"/>
        <color theme="1"/>
        <rFont val="Times New Roman"/>
        <family val="1"/>
      </rPr>
      <t>1</t>
    </r>
    <r>
      <rPr>
        <sz val="8"/>
        <color theme="1"/>
        <rFont val="宋体"/>
        <family val="3"/>
        <charset val="134"/>
      </rPr>
      <t>分）；受到省部级以上媒体或简报宣传（</t>
    </r>
    <r>
      <rPr>
        <sz val="8"/>
        <color theme="1"/>
        <rFont val="Times New Roman"/>
        <family val="1"/>
      </rPr>
      <t>1</t>
    </r>
    <r>
      <rPr>
        <sz val="8"/>
        <color theme="1"/>
        <rFont val="宋体"/>
        <family val="3"/>
        <charset val="134"/>
      </rPr>
      <t>分）</t>
    </r>
    <phoneticPr fontId="8" type="noConversion"/>
  </si>
  <si>
    <r>
      <rPr>
        <sz val="8"/>
        <color theme="1"/>
        <rFont val="宋体"/>
        <family val="3"/>
        <charset val="134"/>
      </rPr>
      <t>绩效管理</t>
    </r>
    <phoneticPr fontId="8" type="noConversion"/>
  </si>
  <si>
    <r>
      <rPr>
        <sz val="8"/>
        <color theme="1"/>
        <rFont val="宋体"/>
        <family val="3"/>
        <charset val="134"/>
      </rPr>
      <t>填报质量</t>
    </r>
    <phoneticPr fontId="8" type="noConversion"/>
  </si>
  <si>
    <t>绩效指标填报是否准确、完整</t>
    <phoneticPr fontId="8" type="noConversion"/>
  </si>
  <si>
    <r>
      <rPr>
        <sz val="8"/>
        <color theme="1"/>
        <rFont val="宋体"/>
        <family val="3"/>
        <charset val="134"/>
      </rPr>
      <t>绩效指标填报准确（</t>
    </r>
    <r>
      <rPr>
        <sz val="8"/>
        <color theme="1"/>
        <rFont val="Times New Roman"/>
        <family val="1"/>
      </rPr>
      <t>1.5</t>
    </r>
    <r>
      <rPr>
        <sz val="8"/>
        <color theme="1"/>
        <rFont val="宋体"/>
        <family val="3"/>
        <charset val="134"/>
      </rPr>
      <t>分）；填报完整（</t>
    </r>
    <r>
      <rPr>
        <sz val="8"/>
        <color theme="1"/>
        <rFont val="Times New Roman"/>
        <family val="1"/>
      </rPr>
      <t>1.5</t>
    </r>
    <r>
      <rPr>
        <sz val="8"/>
        <color theme="1"/>
        <rFont val="宋体"/>
        <family val="3"/>
        <charset val="134"/>
      </rPr>
      <t>分）</t>
    </r>
    <phoneticPr fontId="8" type="noConversion"/>
  </si>
  <si>
    <r>
      <rPr>
        <sz val="8"/>
        <color theme="1"/>
        <rFont val="宋体"/>
        <family val="3"/>
        <charset val="134"/>
      </rPr>
      <t>报送时效性</t>
    </r>
    <phoneticPr fontId="8" type="noConversion"/>
  </si>
  <si>
    <t>是否在规定时间内报送绩效目标和自评材料</t>
    <phoneticPr fontId="8" type="noConversion"/>
  </si>
  <si>
    <r>
      <rPr>
        <sz val="8"/>
        <color theme="1"/>
        <rFont val="宋体"/>
        <family val="3"/>
        <charset val="134"/>
      </rPr>
      <t>在规定时间内报送绩效目标（</t>
    </r>
    <r>
      <rPr>
        <sz val="8"/>
        <color theme="1"/>
        <rFont val="Times New Roman"/>
        <family val="1"/>
      </rPr>
      <t>2</t>
    </r>
    <r>
      <rPr>
        <sz val="8"/>
        <color theme="1"/>
        <rFont val="宋体"/>
        <family val="3"/>
        <charset val="134"/>
      </rPr>
      <t>分）；在规定时间内报送绩效自评材料（</t>
    </r>
    <r>
      <rPr>
        <sz val="8"/>
        <color theme="1"/>
        <rFont val="Times New Roman"/>
        <family val="1"/>
      </rPr>
      <t>2</t>
    </r>
    <r>
      <rPr>
        <sz val="8"/>
        <color theme="1"/>
        <rFont val="宋体"/>
        <family val="3"/>
        <charset val="134"/>
      </rPr>
      <t>分）</t>
    </r>
    <phoneticPr fontId="8" type="noConversion"/>
  </si>
  <si>
    <t>产出指标</t>
    <phoneticPr fontId="5" type="noConversion"/>
  </si>
  <si>
    <t>数量指标</t>
    <phoneticPr fontId="5" type="noConversion"/>
  </si>
  <si>
    <t>资金直补受益移民等产出数量</t>
  </si>
  <si>
    <t>资金直补受益移民等产出数量是否达到绩效目标</t>
    <phoneticPr fontId="8" type="noConversion"/>
  </si>
  <si>
    <t>对照绩效目标评价产出数量（20分），全部达到绩效目标的，得满分；否则，按照实际完成情况按比例计分</t>
    <phoneticPr fontId="8" type="noConversion"/>
  </si>
  <si>
    <t>质量指标</t>
    <phoneticPr fontId="5" type="noConversion"/>
  </si>
  <si>
    <t>培训合格率等产出质量</t>
    <phoneticPr fontId="5" type="noConversion"/>
  </si>
  <si>
    <t>培训合格率等产出质量是否达到绩效目标</t>
    <phoneticPr fontId="8" type="noConversion"/>
  </si>
  <si>
    <t>对照绩效目标评价产出质量（4分），全部达到绩效目标的，得满分；否则，按照实际完成情况按比例计分</t>
    <phoneticPr fontId="8" type="noConversion"/>
  </si>
  <si>
    <t>时效指标</t>
    <phoneticPr fontId="5" type="noConversion"/>
  </si>
  <si>
    <t>直补资金按时发放率等产出时效</t>
    <phoneticPr fontId="5" type="noConversion"/>
  </si>
  <si>
    <t>直补资金按时发放率等产出时效是否达到绩效目标</t>
    <phoneticPr fontId="8" type="noConversion"/>
  </si>
  <si>
    <t>对照绩效目标评价产出时效（10分），全部达到绩效目标的，得满分；否则，按照实际完成情况按比例计分</t>
    <phoneticPr fontId="8" type="noConversion"/>
  </si>
  <si>
    <t>成本指标</t>
    <phoneticPr fontId="5" type="noConversion"/>
  </si>
  <si>
    <t>直补资金标准符合率等产出成本</t>
    <phoneticPr fontId="8" type="noConversion"/>
  </si>
  <si>
    <t>直补资金标准符合率等产出成本是否达到绩效目标</t>
    <phoneticPr fontId="8" type="noConversion"/>
  </si>
  <si>
    <t>对照绩效目标评价产出成本（2分），全部达到绩效目标的，得满分；否则，按照实际完成情况按比例计分</t>
    <phoneticPr fontId="8" type="noConversion"/>
  </si>
  <si>
    <t>效益指标</t>
    <phoneticPr fontId="8" type="noConversion"/>
  </si>
  <si>
    <r>
      <rPr>
        <sz val="8"/>
        <rFont val="宋体"/>
        <family val="3"/>
        <charset val="134"/>
      </rPr>
      <t>经济效益</t>
    </r>
    <phoneticPr fontId="5" type="noConversion"/>
  </si>
  <si>
    <t>增加移民人均可支配收入等经济效益</t>
    <phoneticPr fontId="5" type="noConversion"/>
  </si>
  <si>
    <t>增加移民人均可支配收入等经济效益是否达到绩效目标</t>
    <phoneticPr fontId="8" type="noConversion"/>
  </si>
  <si>
    <t>对照绩效目标评价经济效益（6分），全部达到绩效目标的，得满分；否则，按照实际完成情况按比例计分</t>
    <phoneticPr fontId="8" type="noConversion"/>
  </si>
  <si>
    <r>
      <rPr>
        <sz val="8"/>
        <rFont val="宋体"/>
        <family val="3"/>
        <charset val="134"/>
      </rPr>
      <t>社会效益</t>
    </r>
    <phoneticPr fontId="5" type="noConversion"/>
  </si>
  <si>
    <t>助力贫困移民脱贫等社会效益</t>
    <phoneticPr fontId="5" type="noConversion"/>
  </si>
  <si>
    <t>助力贫困移民脱贫等社会效益是否达到绩效目标</t>
    <phoneticPr fontId="8" type="noConversion"/>
  </si>
  <si>
    <t>对照绩效目标评价社会效益（7分），全部达到绩效目标的，得满分；否则，按照实际完成情况按比例计分</t>
    <phoneticPr fontId="8" type="noConversion"/>
  </si>
  <si>
    <t>生态效益</t>
    <phoneticPr fontId="8" type="noConversion"/>
  </si>
  <si>
    <t>建成美丽移民村等生态效益</t>
    <phoneticPr fontId="8" type="noConversion"/>
  </si>
  <si>
    <t>建成美丽移民村等生态效益是否达到绩效目标</t>
    <phoneticPr fontId="8" type="noConversion"/>
  </si>
  <si>
    <t>对照绩效目标评价生态效益（6分），全部达到绩效目标的，得满分；否则，按照实际完成情况按比例计分</t>
    <phoneticPr fontId="8" type="noConversion"/>
  </si>
  <si>
    <t>满意度</t>
    <phoneticPr fontId="5" type="noConversion"/>
  </si>
  <si>
    <r>
      <rPr>
        <sz val="8"/>
        <rFont val="宋体"/>
        <family val="3"/>
        <charset val="134"/>
      </rPr>
      <t>服务对象满意度</t>
    </r>
    <phoneticPr fontId="5" type="noConversion"/>
  </si>
  <si>
    <t>移民对后期扶持政策实施满意度等服务对象满意度</t>
    <phoneticPr fontId="8" type="noConversion"/>
  </si>
  <si>
    <t>移民对后期扶持政策实施满意度等服务对象满意度是否达到绩效目标</t>
    <phoneticPr fontId="8" type="noConversion"/>
  </si>
  <si>
    <t>对照绩效目标评价服务对象满意度（5分），全部达到绩效目标的，得满分；否则，按照实际完成情况按比例计分</t>
    <phoneticPr fontId="8" type="noConversion"/>
  </si>
  <si>
    <r>
      <rPr>
        <sz val="8"/>
        <color theme="1"/>
        <rFont val="宋体"/>
        <family val="3"/>
        <charset val="134"/>
      </rPr>
      <t>总分</t>
    </r>
    <phoneticPr fontId="8" type="noConversion"/>
  </si>
  <si>
    <t>专项扶贫产业项目资金绩效评价指标表</t>
    <phoneticPr fontId="5" type="noConversion"/>
  </si>
  <si>
    <t>扶持村集体核定和动态管理</t>
    <phoneticPr fontId="8" type="noConversion"/>
  </si>
  <si>
    <t>财政专项扶贫资金绩效评价指标评分表</t>
    <phoneticPr fontId="8" type="noConversion"/>
  </si>
  <si>
    <t>序号</t>
  </si>
  <si>
    <t>指标</t>
  </si>
  <si>
    <t>指标
满分</t>
  </si>
  <si>
    <t>指标评价值及得分（原指标）</t>
    <phoneticPr fontId="8" type="noConversion"/>
  </si>
  <si>
    <t>指标评价值及得分（2018年11月修改）</t>
    <phoneticPr fontId="8" type="noConversion"/>
  </si>
  <si>
    <t>指标考核值及得分（财政部修改建议）</t>
  </si>
  <si>
    <t>指标满分</t>
    <phoneticPr fontId="8" type="noConversion"/>
  </si>
  <si>
    <t>指标评价值及得分</t>
    <phoneticPr fontId="8" type="noConversion"/>
  </si>
  <si>
    <t>数据来源</t>
  </si>
  <si>
    <t>备注</t>
  </si>
  <si>
    <t>合计</t>
  </si>
  <si>
    <t>100
+3
-10</t>
  </si>
  <si>
    <t>基础分100分（调整指标最高加3分，最高减10分）</t>
  </si>
  <si>
    <t>100
+3
-11</t>
  </si>
  <si>
    <t>基础分100分（调整指标最高加3分，最高减11分）</t>
  </si>
  <si>
    <t>100
+3
-15</t>
  </si>
  <si>
    <t>基础分100分（调整指标最高加3分，最高减15分）</t>
    <phoneticPr fontId="8" type="noConversion"/>
  </si>
  <si>
    <t>（一）</t>
  </si>
  <si>
    <t>资金投入</t>
  </si>
  <si>
    <t>8分</t>
  </si>
  <si>
    <t>主要评价资金投入情况</t>
  </si>
  <si>
    <t>省本级预算安排财政专项扶贫资金增幅</t>
    <phoneticPr fontId="8" type="noConversion"/>
  </si>
  <si>
    <t>3分</t>
  </si>
  <si>
    <t>评价年度年均增幅高于中央安排本省的财政专项扶贫资金增幅的,得满分;低于增幅的,按比例减分。</t>
    <phoneticPr fontId="8" type="noConversion"/>
  </si>
  <si>
    <t>评价年度增幅高于中央安排到本省财政专项扶贫资金增幅的,得满分;低于中央财政专项扶贫资金增幅的,按比例减分</t>
    <phoneticPr fontId="8" type="noConversion"/>
  </si>
  <si>
    <t>评价年度增幅高于等于中央安排到本省财政专项扶贫资金增幅的,得满分;低于中央财政专项扶贫资金增幅的,按比例减分</t>
  </si>
  <si>
    <t>评价年度增幅高于等于中央安排到本省财政专项扶贫资金增幅的,得满分;低于中央财政专项扶贫资金增幅的,按比例减分</t>
    <phoneticPr fontId="8" type="noConversion"/>
  </si>
  <si>
    <t>扶贫开发信息系统。</t>
  </si>
  <si>
    <t>加强评价指标的严谨性。</t>
    <phoneticPr fontId="8" type="noConversion"/>
  </si>
  <si>
    <t>省本级预算安排财政专项扶贫资金与中央预算安排到省的财政专项扶贫资金的比例</t>
  </si>
  <si>
    <r>
      <t>中部≥</t>
    </r>
    <r>
      <rPr>
        <sz val="14"/>
        <rFont val="Times New Roman"/>
        <family val="1"/>
      </rPr>
      <t>40%</t>
    </r>
    <r>
      <rPr>
        <sz val="14"/>
        <rFont val="宋体"/>
        <family val="3"/>
        <charset val="134"/>
      </rPr>
      <t>，西部≥</t>
    </r>
    <r>
      <rPr>
        <sz val="14"/>
        <rFont val="Times New Roman"/>
        <family val="1"/>
      </rPr>
      <t>30%</t>
    </r>
    <r>
      <rPr>
        <sz val="14"/>
        <rFont val="宋体"/>
        <family val="3"/>
        <charset val="134"/>
      </rPr>
      <t>，东部≥</t>
    </r>
    <r>
      <rPr>
        <sz val="14"/>
        <rFont val="Times New Roman"/>
        <family val="1"/>
      </rPr>
      <t>200%</t>
    </r>
    <r>
      <rPr>
        <sz val="14"/>
        <rFont val="宋体"/>
        <family val="3"/>
        <charset val="134"/>
      </rPr>
      <t>，得满分；中部</t>
    </r>
    <r>
      <rPr>
        <sz val="14"/>
        <rFont val="Times New Roman"/>
        <family val="1"/>
      </rPr>
      <t>&lt;10%</t>
    </r>
    <r>
      <rPr>
        <sz val="14"/>
        <rFont val="宋体"/>
        <family val="3"/>
        <charset val="134"/>
      </rPr>
      <t>，西部</t>
    </r>
    <r>
      <rPr>
        <sz val="14"/>
        <rFont val="Times New Roman"/>
        <family val="1"/>
      </rPr>
      <t>&lt;5%</t>
    </r>
    <r>
      <rPr>
        <sz val="14"/>
        <rFont val="宋体"/>
        <family val="3"/>
        <charset val="134"/>
      </rPr>
      <t>，东部</t>
    </r>
    <r>
      <rPr>
        <sz val="14"/>
        <rFont val="Times New Roman"/>
        <family val="1"/>
      </rPr>
      <t>&lt;50%</t>
    </r>
    <r>
      <rPr>
        <sz val="14"/>
        <rFont val="宋体"/>
        <family val="3"/>
        <charset val="134"/>
      </rPr>
      <t>，得</t>
    </r>
    <r>
      <rPr>
        <sz val="14"/>
        <rFont val="Times New Roman"/>
        <family val="1"/>
      </rPr>
      <t>0</t>
    </r>
    <r>
      <rPr>
        <sz val="14"/>
        <rFont val="宋体"/>
        <family val="3"/>
        <charset val="134"/>
      </rPr>
      <t>分；在上述比例之间的，按比例计分。</t>
    </r>
  </si>
  <si>
    <r>
      <t>中部≥</t>
    </r>
    <r>
      <rPr>
        <sz val="14"/>
        <rFont val="Times New Roman"/>
        <family val="1"/>
      </rPr>
      <t>40%</t>
    </r>
    <r>
      <rPr>
        <sz val="14"/>
        <rFont val="宋体"/>
        <family val="3"/>
        <charset val="134"/>
      </rPr>
      <t>，西部≥</t>
    </r>
    <r>
      <rPr>
        <sz val="14"/>
        <rFont val="Times New Roman"/>
        <family val="1"/>
      </rPr>
      <t>30%</t>
    </r>
    <r>
      <rPr>
        <sz val="14"/>
        <rFont val="宋体"/>
        <family val="3"/>
        <charset val="134"/>
      </rPr>
      <t>，东部≥</t>
    </r>
    <r>
      <rPr>
        <sz val="14"/>
        <rFont val="Times New Roman"/>
        <family val="1"/>
      </rPr>
      <t>200%</t>
    </r>
    <r>
      <rPr>
        <sz val="14"/>
        <rFont val="宋体"/>
        <family val="3"/>
        <charset val="134"/>
      </rPr>
      <t>，得满分；中部</t>
    </r>
    <r>
      <rPr>
        <sz val="14"/>
        <rFont val="Times New Roman"/>
        <family val="1"/>
      </rPr>
      <t>&lt;10%</t>
    </r>
    <r>
      <rPr>
        <sz val="14"/>
        <rFont val="宋体"/>
        <family val="3"/>
        <charset val="134"/>
      </rPr>
      <t>，西部</t>
    </r>
    <r>
      <rPr>
        <sz val="14"/>
        <rFont val="Times New Roman"/>
        <family val="1"/>
      </rPr>
      <t>&lt;5%</t>
    </r>
    <r>
      <rPr>
        <sz val="14"/>
        <rFont val="宋体"/>
        <family val="3"/>
        <charset val="134"/>
      </rPr>
      <t>，东部</t>
    </r>
    <r>
      <rPr>
        <sz val="14"/>
        <rFont val="Times New Roman"/>
        <family val="1"/>
      </rPr>
      <t>&lt;50%</t>
    </r>
    <r>
      <rPr>
        <sz val="14"/>
        <rFont val="宋体"/>
        <family val="3"/>
        <charset val="134"/>
      </rPr>
      <t>，得</t>
    </r>
    <r>
      <rPr>
        <sz val="14"/>
        <rFont val="Times New Roman"/>
        <family val="1"/>
      </rPr>
      <t>0</t>
    </r>
    <r>
      <rPr>
        <sz val="14"/>
        <rFont val="宋体"/>
        <family val="3"/>
        <charset val="134"/>
      </rPr>
      <t>分；在上述比例之间的，按比例计分</t>
    </r>
  </si>
  <si>
    <t>省级预算资金分配的合理性、规范性</t>
  </si>
  <si>
    <t>2分</t>
  </si>
  <si>
    <t>评价各省是否按照中央要求制定本省财政专项扶贫资金管理办法，并按办法合理、规范分配资金。</t>
  </si>
  <si>
    <t>各省上报。</t>
  </si>
  <si>
    <t>(二)</t>
  </si>
  <si>
    <t>资金拨付</t>
  </si>
  <si>
    <t>10分</t>
  </si>
  <si>
    <t>主要评价资金拨付的时间效率</t>
  </si>
  <si>
    <t>7分</t>
  </si>
  <si>
    <t>主要评价财政专项扶贫资金拨付下达的时间效率</t>
  </si>
  <si>
    <t>5分</t>
  </si>
  <si>
    <t>资金拨付进度</t>
  </si>
  <si>
    <t>评价中央补助地方财政专项扶贫资金拨付的时间效率。≤30日为满分,＞60日为0分,30-60日的按比例减分。超出30日未拨付的资金，按资金量和加权时长减分。</t>
  </si>
  <si>
    <t>评价中央补助地方财政专项扶贫资金拨付下达的时间效率。≤30日为满分,＞60日为0分,30-60日的按比例减分。超出30日未拨付的资金，按资金量和加权时长减分。</t>
  </si>
  <si>
    <t>评价中央补助地方财政专项扶贫资金拨付下达的时间效率。≤30日为满分,＞60日为0分,30-60日的按比例减分。超出30日未拨付的资金，按资金量和加权时长减分，不足1分的，最少减1分。</t>
    <phoneticPr fontId="8" type="noConversion"/>
  </si>
  <si>
    <t>巡视指出拨付进度指标与基层实际不符，2018年绩效评价工作中发现，2018年各省按规定在30日内完成拨付的比例已达到99%以上，多数省份能够得到满分。降低此项指标的分值、调整得分计算方法，有利于拉开各省分差，凸显各省工作成效，更符合基层实际。</t>
    <phoneticPr fontId="8" type="noConversion"/>
  </si>
  <si>
    <t>(三)</t>
  </si>
  <si>
    <t>资金监管</t>
  </si>
  <si>
    <t>20分</t>
  </si>
  <si>
    <t>主要评价扶贫资金监管责任落实情况</t>
  </si>
  <si>
    <t>主要评价省级财政专项扶贫资金监管责任落实情况</t>
  </si>
  <si>
    <t>13分</t>
  </si>
  <si>
    <t>信息公开和公告公示制度建设和执行</t>
    <phoneticPr fontId="8" type="noConversion"/>
  </si>
  <si>
    <t>评价各级资金项目信息公开和公告公示制度建设和公告公示平台建设情况，并将扶贫有关政策、资金使用及项目安排等情况按要求公开的执行情况，分省、县、村三级进行评价。省、县级最高3分，村级最高4分。</t>
  </si>
  <si>
    <t>指各级资金项目信息公开和公告公示制度建设情况，及按要求公开的执行情况，分省县村三级进行评价。省、县级最高3分，村级最高4分。</t>
    <phoneticPr fontId="8" type="noConversion"/>
  </si>
  <si>
    <t>指各级资金项目信息公开和公告公示制度建设情况，及按要求公开的执行情况，分省县村三级进行评价。省、县级最高3分，村级最高4分。</t>
  </si>
  <si>
    <t>评价各级资金项目信息公开和公告公示制度建设情况，及按要求公开的执行情况，分省县村三级进行评价。省级最高2分，县级最高2分，村级最高4分。</t>
    <phoneticPr fontId="8" type="noConversion"/>
  </si>
  <si>
    <r>
      <t>各省上报，扶贫开发信息系统，脱贫攻坚督查巡查，财政监督检查等</t>
    </r>
    <r>
      <rPr>
        <b/>
        <sz val="14"/>
        <rFont val="宋体"/>
        <family val="3"/>
        <charset val="134"/>
      </rPr>
      <t>。</t>
    </r>
    <phoneticPr fontId="8" type="noConversion"/>
  </si>
  <si>
    <t>从2018年绩效评价情况看，省级和县级的信息公开和公告公示制度落实的相对较好，因此适当调减分值。</t>
    <phoneticPr fontId="8" type="noConversion"/>
  </si>
  <si>
    <t>监督检查制度建设执行</t>
  </si>
  <si>
    <t>评价各省扶贫资金监督检查制度建设及开展监督检查情况，包括组织检查、检查成果和问题整改等；12317扶贫监督举报电话接受扶贫资金社会监督情况及各省对举报件办理情况（包括办理效率、办理质量等）；省级12317扶贫监督举报电话（或类似功能举报平台）建设和使用情况。</t>
  </si>
  <si>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信息系统建设情况增加数据异常与警示情况。</t>
    <phoneticPr fontId="8" type="noConversion"/>
  </si>
  <si>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信息系统建设情况增加数据异常与警示情况。</t>
  </si>
  <si>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与动态监控信息系统建设情况增加数据异常与警示情况。</t>
    <phoneticPr fontId="8" type="noConversion"/>
  </si>
  <si>
    <t>各省上报，财政监督检查，国务院扶贫办12317监督举报中心，第三方抽查评价结果、相关信息系统等。</t>
    <phoneticPr fontId="8" type="noConversion"/>
  </si>
  <si>
    <t>从2018年绩效评价工作情况看，监督检查制度建设执行属于管理的过程性指标，并不是结果性指标，应加强结果导向，适当降低分值。</t>
    <phoneticPr fontId="8" type="noConversion"/>
  </si>
  <si>
    <t>(四)</t>
  </si>
  <si>
    <t>资金使用成效</t>
  </si>
  <si>
    <t>62分</t>
  </si>
  <si>
    <t>主要评价资金使用的效果</t>
  </si>
  <si>
    <t>65分</t>
  </si>
  <si>
    <t>主要评价财政专项扶贫资金使用的效果</t>
  </si>
  <si>
    <t>74分</t>
  </si>
  <si>
    <t>主要评价扶贫资金使用的效果</t>
  </si>
  <si>
    <t>年度资金结转结余率</t>
  </si>
  <si>
    <t>12分</t>
  </si>
  <si>
    <t>结转结余资金率实行1年以内、1-2年和2年以上分开评价。1年以内的资金结转结余率＜8%，得7分；≥20%，得0分，8%-20%之间按比例得分；1-2年资金结转结余率，＜2%，得3分；≥10%，得0分，2%-10%之间按比例得分；2年以上结转结余资金，不存在的得2分，存在的0分。</t>
  </si>
  <si>
    <t>15分</t>
  </si>
  <si>
    <t>对结转结余资金在1年以内、1-2年和2年以上分开考核。1年以内的资金结转结余率＜8%，得7分；≥20%，得0分，8%-20%之间按比例得分。1-2年资金结转结余率，＜2%，得4分；≥10%，得0分，2%-10%之间按比例得分。不存在2年以上结转结余资金的得4分，存在的直接0分。</t>
    <phoneticPr fontId="8" type="noConversion"/>
  </si>
  <si>
    <t>对结转结余资金在1年以内、1-2年和2年以上分开考核。1年以内的资金结转结余率＜8%，得7分；≥20%，得0分，8%-20%之间按比例得分。1-2年资金结转结余率，＜2%，得4分；≥10%，得0分，2%-10%之间按比例得分。不存在2年以上结转结余资金的得4分，存在的直接0分。</t>
  </si>
  <si>
    <t>各省上报，扶贫开发信息系统。</t>
  </si>
  <si>
    <t>为整改巡视提出的“支出比例与基层实际不符”，2018年11月指标调整时，立行立改，增加了分值，并将增加的分值用于鼓励地方减少结转结余资金、降低结转结余率，使得结转结余较少的省份可以得到更多的分数，以更符合基层实际。</t>
    <phoneticPr fontId="8" type="noConversion"/>
  </si>
  <si>
    <t>贫困人口减少</t>
  </si>
  <si>
    <t>评价各省年度脱贫任务完成情况。
完成任务15分，未完成按比例计分。</t>
  </si>
  <si>
    <t>年度脱贫攻坚任务完成情况15分，未完成按比例计分。</t>
  </si>
  <si>
    <t>年度脱贫攻坚任务完成情况10分，未完成按比例计分。</t>
  </si>
  <si>
    <t>年度脱贫攻坚任务完成情况10分，完成任务10分，未完成按比例计分。</t>
    <phoneticPr fontId="8" type="noConversion"/>
  </si>
  <si>
    <t>为整改巡视指出的“贫困人口减幅指标与基层实际不符”，降低“贫困人口减少”指标的分值，用于增加“贫困县退出计划完成情况”指标，丰富资金使用成效的考核内容，进一步符合基层实际情况。</t>
    <phoneticPr fontId="8" type="noConversion"/>
  </si>
  <si>
    <t>贫困县退出</t>
    <phoneticPr fontId="8" type="noConversion"/>
  </si>
  <si>
    <t>利用扶贫开发系统数据，分档计分。</t>
  </si>
  <si>
    <t>贫困县退出计划完成情况。完成任务5分，未完成按比例计分。</t>
    <phoneticPr fontId="1" type="noConversion"/>
  </si>
  <si>
    <t>贫困县退出结果。</t>
    <phoneticPr fontId="8" type="noConversion"/>
  </si>
  <si>
    <t>资金统筹整合使用成效</t>
    <phoneticPr fontId="8" type="noConversion"/>
  </si>
  <si>
    <t>20分</t>
    <phoneticPr fontId="8" type="noConversion"/>
  </si>
  <si>
    <t>评价落实国务院办公厅及财政部、国务院扶贫办关于贫困县涉农资金整合政策要求情况。包括：工作机制运行3分（专题培训1分、媒体报道1分、信息报送及采用1分）；管理制度建设5分（贫困县方案编制及质量3分、县级整合资金管理办法制定及质量2分）；资金增幅保障6分，评价每项中央财政资金增幅保障情况；整合资金规模2分，计划整合资金规模占纳入整合资金规模比例达到80%（含）以上的得2分，不足按比例得分；整合资金进度2分，已整合资金规模占计划整合资金规模比例达到80%（含）以上的得2分，不足按比例得分；资金支出进度2分，已完成支出资金规模占计划整合资金规模比例达到80%（含）以上的得2分，不足按比例得分。</t>
  </si>
  <si>
    <t>评价落实国务院办公厅及财政部、国务院扶贫办关于贫困县涉农资金整合政策要求情况。包括：工作机制运行4分（专题培训1分、媒体报道1分、信息报送及采用1分、调研指导1分）；管理制度建设6分（贫困县方案编制及质量2分、省级推进整合试点的文件2分、省级审核反馈方案情况及通报相关部门情况2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t>
    <phoneticPr fontId="8" type="noConversion"/>
  </si>
  <si>
    <t>评价落实国务院办公厅及财政部、国务院扶贫办关于贫困县涉农资金整合政策要求情况。包括：工作机制运行4分（专题培训1分、媒体报道1分、信息报送及采用1分、调研指导1分）；管理制度建设6分（贫困县方案编制及质量2分、省级推进整合试点的文件2分、省级审核反馈方案情况及通报相关部门情况2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t>
  </si>
  <si>
    <t>16分</t>
    <phoneticPr fontId="8" type="noConversion"/>
  </si>
  <si>
    <t>评价落实国务院办公厅及财政部、国务院扶贫办关于贫困县涉农资金整合政策要求情况。包括：工作机制运行2分（专题培训、媒体报道、信息报送及采用、调研指导各0.5分）。管理制度建设4分（贫困县方案编制及质量2分、省级推进整合试点的文件1分、省级审核反馈方案情况及通报相关部门情况1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对发现的干扰整合、整合不到位、超范围整合、未保障摘帽县巩固脱贫成效资金需求等问题，视问题严重程度，每起扣0.5-1分。</t>
    <phoneticPr fontId="8" type="noConversion"/>
  </si>
  <si>
    <t>各省上报，贫困县涉农资金整合简报，第三方抽查评价结果等。</t>
    <phoneticPr fontId="8" type="noConversion"/>
  </si>
  <si>
    <t>一是工作机制运行和管理制度建设是考核地方是否进行了专题培训、媒体报道、整合资金方案编制、省级整合资金方案审核等的过程性指标，从问题导向的角度应适当降低分值；二是从2018年绩效评价工作看，地方存在干扰整合、整合不到位、超范围整合等行为，但此前没有明确的扣分指标，因此增加这一扣分项。</t>
    <phoneticPr fontId="8" type="noConversion"/>
  </si>
  <si>
    <t>精准使用情况</t>
    <phoneticPr fontId="8" type="noConversion"/>
  </si>
  <si>
    <t>评价资金使用和项目实施效益，包括：资金安排是否瞄准建档立卡贫困户；项目实施是否与脱贫成效紧密挂钩等。</t>
  </si>
  <si>
    <t>项目效益的完成情况。每年抽查一定金额比例的项目进行评价。1、是否瞄准贫困户；2、项目与脱贫成效挂钩情况；3、县级脱贫攻坚项目库建设情况。</t>
    <phoneticPr fontId="8" type="noConversion"/>
  </si>
  <si>
    <t>项目效益的完成情况。每年抽查一定金额比例的当年实施项目和以前年度实施项目进行评价。增加项目抽查比例、访谈人数、核查天数等，加强抽查的广度和深度。1、是否瞄准贫困户；2、项目与脱贫成效挂钩情况；3、县级脱贫攻坚项目库建设情况；4、扶贫项目资金绩效管理情况。</t>
  </si>
  <si>
    <t>28分</t>
    <phoneticPr fontId="8" type="noConversion"/>
  </si>
  <si>
    <t>项目效益的完成情况。每年抽查一定金额比例的当年实施的和以前年度实施的财政专项扶贫资金及其他涉农资金统筹整合项目，同时增加项目抽查比例、访谈人数、核查天数等，加强抽查的广度和深度，从立项精准、管理规范、使用效果等方面进行评价。1、是否瞄准贫困户；2、项目与脱贫成效挂钩情况；3、县级脱贫攻坚项目库建设情况；4、扶贫项目资金绩效管理情况等。对实地抽查评价中发现的问题项目，加大扣分力度。</t>
    <phoneticPr fontId="8" type="noConversion"/>
  </si>
  <si>
    <t>审计、财政监督检查，脱贫攻坚督查巡查，第三方抽查评价结果等。</t>
  </si>
  <si>
    <t>一是为整改巡视指出的“绩效评价主要依赖自评、资料核查和第三方评估，评估抽查比例低，现场深入调查不够，难以体现真实情况，‘指挥棒’作用发挥不够”，增加以前年度实施的项目、项目抽查比例、访谈人数、核查天数等，增加抽查比例，加强现场调查深度，更准确的体现地方真实情况。二是进一步明确被抽查项目资金范围。三是进一步明确抽查的关注重点为项目的立项、管理和效果三个环节。四是落实部领导关于财政专项扶贫资金项目资金绩效管理工作的有关要求，对各地开展情况进行考核。</t>
    <phoneticPr fontId="8" type="noConversion"/>
  </si>
  <si>
    <t>(五)</t>
  </si>
  <si>
    <t>加减分</t>
  </si>
  <si>
    <t>主要评价机制创新和违规违纪情况</t>
  </si>
  <si>
    <t>加减分指标</t>
  </si>
  <si>
    <t>+3
-15</t>
    <phoneticPr fontId="8" type="noConversion"/>
  </si>
  <si>
    <t>机制创新</t>
  </si>
  <si>
    <t>最高加3分</t>
  </si>
  <si>
    <t>该指标为加分指标。主要评价财政专项扶贫资金分配、使用、监管等各方面的机制创新情况。重点评价支持深度贫困地区脱贫攻坚、调动贫困群众内生动力等方面的办法和机制。</t>
  </si>
  <si>
    <t>该指标为加分指标。主要考核财政专项扶贫资金分配、使用、监管等各方面的机制创新情况，动态监控系统应用情况。重点评价调动贫困群众内生动力、特殊贫困区域和人口的帮扶办法等。</t>
    <phoneticPr fontId="8" type="noConversion"/>
  </si>
  <si>
    <t>该指标为加分指标。主要考核财政专项扶贫资金分配、使用、监管等各方面的机制创新情况，动态监控系统应用情况。重点评价调动贫困群众内生动力、特殊贫困区域和人口的帮扶办法等。</t>
  </si>
  <si>
    <t>将评价内容从单一的系统应用，拓展到全方位的机制建设。</t>
    <phoneticPr fontId="8" type="noConversion"/>
  </si>
  <si>
    <t>违规违纪</t>
  </si>
  <si>
    <t>最高扣10分</t>
  </si>
  <si>
    <t>该指标为减分指标。主要评价由审计署、财政监督检查、纪检监察、最高检、扶贫督查巡查等发现和曝光的违纪违法使用财政专项扶贫资金的情况（包括内部资料或媒体披露的、经核实的问题）。根据检查查出违纪违规问题及整改情况扣分。此外。对绩效评价材料上报不及时、内容不全、不实、不规范的将视情况扣分。</t>
  </si>
  <si>
    <t>该指标为减分指标。主要评价由中央审计、财政监督检查、纪检监察、最高检、扶贫督查巡查等发现和曝光的违纪违法使用财政专项扶贫资金的情况（包括内部资料或媒介披露的、经核实的问题）。视检查查出违纪违规问题及整改情况扣分。</t>
  </si>
  <si>
    <t>最高扣14分</t>
  </si>
  <si>
    <r>
      <t>该指标为减分指标。主要评价由中央审计、财政日常监管和专项核查</t>
    </r>
    <r>
      <rPr>
        <b/>
        <sz val="14"/>
        <rFont val="宋体"/>
        <family val="3"/>
        <charset val="134"/>
      </rPr>
      <t>、</t>
    </r>
    <r>
      <rPr>
        <sz val="14"/>
        <rFont val="宋体"/>
        <family val="3"/>
        <charset val="134"/>
      </rPr>
      <t>纪检监察、最高检、扶贫督查巡查等发现和曝光的违纪违法使用财政专项扶贫资金的情况（包括内部资料或媒介披露的、经核实的问题），视检查查出违纪违规问题及整改情况扣分。同时，中央领导同志做出过批示的，经查实为财政专项扶贫资金突出问题的，直接扣减14分。</t>
    </r>
  </si>
  <si>
    <t>最高扣15分</t>
  </si>
  <si>
    <r>
      <t>该指标为减分指标。主要评价由中央审计、财政日常监管和专项核查</t>
    </r>
    <r>
      <rPr>
        <b/>
        <sz val="14"/>
        <rFont val="宋体"/>
        <family val="3"/>
        <charset val="134"/>
      </rPr>
      <t>、</t>
    </r>
    <r>
      <rPr>
        <sz val="14"/>
        <rFont val="宋体"/>
        <family val="3"/>
        <charset val="134"/>
      </rPr>
      <t>纪检监察、最高检、扶贫督查巡查等发现和曝光的违纪违法使用财政专项扶贫资金的情况（包括内部资料或媒介披露的、经核实的问题），视检查查出违纪违规问题及整改情况扣分。中央领导同志做出过批示的，经查实为财政专项扶贫资金突出问题的，直接扣减15分。</t>
    </r>
    <phoneticPr fontId="8" type="noConversion"/>
  </si>
  <si>
    <t>中央纪委国家监委、最高检、审计署、财政部和扶贫办等，各省上报。</t>
    <phoneticPr fontId="8" type="noConversion"/>
  </si>
  <si>
    <t>一是巡视指出“云南省2017年扶贫项目完成率及资金使用率分别为48.2%、45.1%，但财政专项扶贫资金绩效评价结果为优秀”，我部制定的对应整改措施为“坚持从严评价，对各类监督检查发现存在突出问题的省份，绩效评价一律不得评优”，指标评价值及得分中增加的内容是为了进一步明确“突出问题”的性质。二是“扣减15分”是为了确保存在突出问题的省份无法评优。</t>
    <phoneticPr fontId="8" type="noConversion"/>
  </si>
  <si>
    <t>一级指标</t>
    <phoneticPr fontId="1" type="noConversion"/>
  </si>
  <si>
    <t>分值</t>
    <phoneticPr fontId="1" type="noConversion"/>
  </si>
  <si>
    <t>二级指标</t>
    <phoneticPr fontId="1" type="noConversion"/>
  </si>
  <si>
    <t>三级指标</t>
    <phoneticPr fontId="1" type="noConversion"/>
  </si>
  <si>
    <t>扣分</t>
    <phoneticPr fontId="1" type="noConversion"/>
  </si>
  <si>
    <t>得分</t>
    <phoneticPr fontId="1" type="noConversion"/>
  </si>
  <si>
    <t>扣分原因</t>
    <phoneticPr fontId="1" type="noConversion"/>
  </si>
  <si>
    <t>财务管理制度的健全性</t>
    <phoneticPr fontId="1" type="noConversion"/>
  </si>
  <si>
    <t>资金使用的规范性</t>
    <phoneticPr fontId="1" type="noConversion"/>
  </si>
  <si>
    <t>项目组织机构的健全性</t>
    <phoneticPr fontId="1" type="noConversion"/>
  </si>
  <si>
    <t>项目管理制度的健全性</t>
  </si>
  <si>
    <t>总分</t>
    <phoneticPr fontId="1" type="noConversion"/>
  </si>
  <si>
    <t>产出指标</t>
    <phoneticPr fontId="1" type="noConversion"/>
  </si>
  <si>
    <t>效益指标</t>
    <phoneticPr fontId="1" type="noConversion"/>
  </si>
  <si>
    <t>满意度指标</t>
    <phoneticPr fontId="1" type="noConversion"/>
  </si>
  <si>
    <t xml:space="preserve"> 数量指标</t>
    <phoneticPr fontId="1" type="noConversion"/>
  </si>
  <si>
    <t xml:space="preserve"> 质量指标</t>
    <phoneticPr fontId="1" type="noConversion"/>
  </si>
  <si>
    <t xml:space="preserve"> 时效指标</t>
    <phoneticPr fontId="1" type="noConversion"/>
  </si>
  <si>
    <t xml:space="preserve"> 成本指标</t>
    <phoneticPr fontId="1" type="noConversion"/>
  </si>
  <si>
    <t xml:space="preserve"> 社会效益指标</t>
    <phoneticPr fontId="1" type="noConversion"/>
  </si>
  <si>
    <t xml:space="preserve"> 可持续影响指标</t>
    <phoneticPr fontId="1" type="noConversion"/>
  </si>
  <si>
    <t xml:space="preserve"> 服务对象满意度指标</t>
    <phoneticPr fontId="1" type="noConversion"/>
  </si>
  <si>
    <t>项目管理
指标</t>
    <phoneticPr fontId="1" type="noConversion"/>
  </si>
  <si>
    <t xml:space="preserve"> 资金管理指标</t>
    <phoneticPr fontId="1" type="noConversion"/>
  </si>
  <si>
    <t xml:space="preserve"> 资金分配指标</t>
    <phoneticPr fontId="1" type="noConversion"/>
  </si>
  <si>
    <t xml:space="preserve"> 项目实施指标</t>
    <phoneticPr fontId="1" type="noConversion"/>
  </si>
  <si>
    <t>附表</t>
    <phoneticPr fontId="1" type="noConversion"/>
  </si>
  <si>
    <t>资金下达的合规性和及时性</t>
    <phoneticPr fontId="1" type="noConversion"/>
  </si>
  <si>
    <t>支出方向的合规性</t>
    <phoneticPr fontId="1" type="noConversion"/>
  </si>
  <si>
    <t>财政专项扶贫产业项目资金
绩效评价指标评分表</t>
    <phoneticPr fontId="1" type="noConversion"/>
  </si>
  <si>
    <t xml:space="preserve"> 监督检查指标</t>
    <phoneticPr fontId="1" type="noConversion"/>
  </si>
  <si>
    <t>资金监督检查情况</t>
    <phoneticPr fontId="1" type="noConversion"/>
  </si>
  <si>
    <t>附表2：</t>
    <phoneticPr fontId="1" type="noConversion"/>
  </si>
  <si>
    <t>财政支出绩效评价指标评分表</t>
    <phoneticPr fontId="1" type="noConversion"/>
  </si>
  <si>
    <t>项目决策</t>
    <phoneticPr fontId="1" type="noConversion"/>
  </si>
  <si>
    <t>立项适应性</t>
    <phoneticPr fontId="1" type="noConversion"/>
  </si>
  <si>
    <t>与事业发展政策的适应性</t>
    <phoneticPr fontId="1" type="noConversion"/>
  </si>
  <si>
    <t>立项依据的充分性</t>
    <phoneticPr fontId="1" type="noConversion"/>
  </si>
  <si>
    <t>未取得主管部门立项批复文件，扣5分</t>
    <phoneticPr fontId="1" type="noConversion"/>
  </si>
  <si>
    <t>目标合理性</t>
    <phoneticPr fontId="1" type="noConversion"/>
  </si>
  <si>
    <t>绩效目标的合理性</t>
    <phoneticPr fontId="1" type="noConversion"/>
  </si>
  <si>
    <t>未向市财政局申报项目绩效目标，扣3分</t>
    <phoneticPr fontId="1" type="noConversion"/>
  </si>
  <si>
    <t>绩效指标的明确性</t>
    <phoneticPr fontId="1" type="noConversion"/>
  </si>
  <si>
    <t>无项目整体工期计划，也未制定具体工期安排，扣7分</t>
    <phoneticPr fontId="1" type="noConversion"/>
  </si>
  <si>
    <t>项目管理</t>
    <phoneticPr fontId="1" type="noConversion"/>
  </si>
  <si>
    <t>投入管理</t>
    <phoneticPr fontId="1" type="noConversion"/>
  </si>
  <si>
    <t>资金到位率</t>
    <phoneticPr fontId="1" type="noConversion"/>
  </si>
  <si>
    <t>资金到位时效</t>
    <phoneticPr fontId="1" type="noConversion"/>
  </si>
  <si>
    <t>资金管理</t>
    <phoneticPr fontId="1" type="noConversion"/>
  </si>
  <si>
    <t>财务管理制度的健全性</t>
    <phoneticPr fontId="1" type="noConversion"/>
  </si>
  <si>
    <t>资金支付无财务负责人签字，扣2分</t>
    <phoneticPr fontId="1" type="noConversion"/>
  </si>
  <si>
    <t>项目实施</t>
    <phoneticPr fontId="1" type="noConversion"/>
  </si>
  <si>
    <t>项目管理流程不合规，扣6分</t>
    <phoneticPr fontId="1" type="noConversion"/>
  </si>
  <si>
    <t>项目过程管理的有效性</t>
    <phoneticPr fontId="1" type="noConversion"/>
  </si>
  <si>
    <r>
      <t>①工程</t>
    </r>
    <r>
      <rPr>
        <sz val="10"/>
        <color rgb="FFFF0000"/>
        <rFont val="仿宋_GB2312"/>
        <family val="3"/>
        <charset val="134"/>
      </rPr>
      <t>未按规定执行政府采购</t>
    </r>
    <r>
      <rPr>
        <sz val="10"/>
        <color theme="1"/>
        <rFont val="仿宋_GB2312"/>
        <family val="3"/>
        <charset val="134"/>
      </rPr>
      <t>流程，扣13分
 ②部分工程缺少档案资料，扣5分</t>
    </r>
    <phoneticPr fontId="1" type="noConversion"/>
  </si>
  <si>
    <t>项目绩效</t>
    <phoneticPr fontId="1" type="noConversion"/>
  </si>
  <si>
    <t>项目产出</t>
    <phoneticPr fontId="1" type="noConversion"/>
  </si>
  <si>
    <t>项目完成率</t>
    <phoneticPr fontId="1" type="noConversion"/>
  </si>
  <si>
    <t>项目整体完工率未达到预定计划，扣3分</t>
    <phoneticPr fontId="1" type="noConversion"/>
  </si>
  <si>
    <t>项目完成质量</t>
    <phoneticPr fontId="1" type="noConversion"/>
  </si>
  <si>
    <t>项目成本节约</t>
    <phoneticPr fontId="1" type="noConversion"/>
  </si>
  <si>
    <t>项目未报财政评审，扣2分</t>
    <phoneticPr fontId="1" type="noConversion"/>
  </si>
  <si>
    <t>项目完成时效性</t>
    <phoneticPr fontId="1" type="noConversion"/>
  </si>
  <si>
    <t>项目结果</t>
    <phoneticPr fontId="1" type="noConversion"/>
  </si>
  <si>
    <t>（1）美术室改造完成情况</t>
  </si>
  <si>
    <t>（2）滑梯改造完成情况</t>
  </si>
  <si>
    <t>（3）三楼平台改造完成情况</t>
    <phoneticPr fontId="1" type="noConversion"/>
  </si>
  <si>
    <t>正在施工未完工，扣0.5分</t>
    <phoneticPr fontId="1" type="noConversion"/>
  </si>
  <si>
    <t>（4）南山野战游乐区改造完成情况</t>
  </si>
  <si>
    <t>正在施工未完工，扣1分</t>
    <phoneticPr fontId="1" type="noConversion"/>
  </si>
  <si>
    <t>（5）操场地面铺设完成情况</t>
  </si>
  <si>
    <t>未按计划动工，扣1分</t>
    <phoneticPr fontId="1" type="noConversion"/>
  </si>
  <si>
    <t>（6）草坪铺设完成情况</t>
  </si>
  <si>
    <t>（7）白钢扶手、围栏安装完成情况</t>
  </si>
  <si>
    <t>（8）正厅粉刷完成情况</t>
  </si>
  <si>
    <t>（9）地坪铺设完成情况</t>
  </si>
  <si>
    <t>工程已完工，但未及时支付工程款，扣0.5分</t>
    <phoneticPr fontId="1" type="noConversion"/>
  </si>
  <si>
    <t>（10）班级内儿童卫生间改造完成情况</t>
  </si>
  <si>
    <t>①部分工程正在施工，扣1分
 ②部分工程未动工，扣1分</t>
    <phoneticPr fontId="1" type="noConversion"/>
  </si>
  <si>
    <t>（11）成人卫生间、洗消间改造完成情况</t>
  </si>
  <si>
    <t>（12）幼儿园正门维修完成情况</t>
  </si>
  <si>
    <t>（13）舞台维修完成情况</t>
  </si>
  <si>
    <t>（14）日常零星维修完成情况</t>
  </si>
  <si>
    <t>（15）玩具更新完成情况</t>
  </si>
  <si>
    <t>（16）玩具柜更新完成情况</t>
  </si>
  <si>
    <t>（17）消防改造完成情况</t>
  </si>
  <si>
    <t>影响力</t>
    <phoneticPr fontId="1" type="noConversion"/>
  </si>
  <si>
    <t>社会公众或服务对象满意度</t>
    <phoneticPr fontId="1" type="noConversion"/>
  </si>
  <si>
    <t>可持续影响</t>
    <phoneticPr fontId="1" type="noConversion"/>
  </si>
  <si>
    <t>项目决策
指标</t>
    <phoneticPr fontId="1" type="noConversion"/>
  </si>
  <si>
    <t xml:space="preserve"> 立项适应性</t>
    <phoneticPr fontId="1" type="noConversion"/>
  </si>
  <si>
    <t xml:space="preserve"> 目标合理性</t>
    <phoneticPr fontId="1" type="noConversion"/>
  </si>
  <si>
    <t>与扶贫事业发展政策的适应性</t>
    <phoneticPr fontId="1" type="noConversion"/>
  </si>
  <si>
    <t>一级指标分值</t>
    <phoneticPr fontId="1" type="noConversion"/>
  </si>
  <si>
    <t>二级指标分值</t>
    <phoneticPr fontId="1" type="noConversion"/>
  </si>
  <si>
    <t>三级指标分值</t>
    <phoneticPr fontId="1" type="noConversion"/>
  </si>
  <si>
    <t>评价得分</t>
    <phoneticPr fontId="1" type="noConversion"/>
  </si>
  <si>
    <t>21个项目</t>
    <phoneticPr fontId="1" type="noConversion"/>
  </si>
  <si>
    <t>项目工程验收合格率</t>
    <phoneticPr fontId="1" type="noConversion"/>
  </si>
  <si>
    <t>项目工程完成及时率</t>
    <phoneticPr fontId="1" type="noConversion"/>
  </si>
  <si>
    <t>项目工程成本节约情况</t>
    <phoneticPr fontId="1" type="noConversion"/>
  </si>
  <si>
    <t xml:space="preserve"> 经济效益指标</t>
    <phoneticPr fontId="1" type="noConversion"/>
  </si>
  <si>
    <t>村集体增收</t>
    <phoneticPr fontId="1" type="noConversion"/>
  </si>
  <si>
    <t>项目使用年限20年</t>
    <phoneticPr fontId="1" type="noConversion"/>
  </si>
  <si>
    <t>受益村满意度</t>
    <phoneticPr fontId="1" type="noConversion"/>
  </si>
  <si>
    <t>受益少数民族人口数4645人</t>
    <phoneticPr fontId="1" type="noConversion"/>
  </si>
</sst>
</file>

<file path=xl/styles.xml><?xml version="1.0" encoding="utf-8"?>
<styleSheet xmlns="http://schemas.openxmlformats.org/spreadsheetml/2006/main">
  <numFmts count="2">
    <numFmt numFmtId="43" formatCode="_ * #,##0.00_ ;_ * \-#,##0.00_ ;_ * &quot;-&quot;??_ ;_ @_ "/>
    <numFmt numFmtId="176" formatCode="0_ "/>
  </numFmts>
  <fonts count="30">
    <font>
      <sz val="11"/>
      <color theme="1"/>
      <name val="宋体"/>
      <family val="2"/>
      <charset val="134"/>
      <scheme val="minor"/>
    </font>
    <font>
      <sz val="9"/>
      <name val="宋体"/>
      <family val="2"/>
      <charset val="134"/>
      <scheme val="minor"/>
    </font>
    <font>
      <sz val="11"/>
      <color theme="1"/>
      <name val="宋体"/>
      <family val="2"/>
      <charset val="134"/>
      <scheme val="minor"/>
    </font>
    <font>
      <sz val="12"/>
      <name val="宋体"/>
      <family val="3"/>
      <charset val="134"/>
    </font>
    <font>
      <b/>
      <sz val="10"/>
      <color theme="1"/>
      <name val="宋体"/>
      <family val="3"/>
      <charset val="134"/>
    </font>
    <font>
      <sz val="9"/>
      <name val="宋体"/>
      <family val="3"/>
      <charset val="134"/>
    </font>
    <font>
      <sz val="11"/>
      <color theme="1"/>
      <name val="宋体"/>
      <family val="3"/>
      <charset val="134"/>
    </font>
    <font>
      <b/>
      <sz val="8"/>
      <color theme="1"/>
      <name val="宋体"/>
      <family val="3"/>
      <charset val="134"/>
    </font>
    <font>
      <sz val="9"/>
      <name val="宋体"/>
      <family val="3"/>
      <charset val="134"/>
      <scheme val="minor"/>
    </font>
    <font>
      <b/>
      <sz val="11"/>
      <color theme="1"/>
      <name val="宋体"/>
      <family val="3"/>
      <charset val="134"/>
    </font>
    <font>
      <sz val="8"/>
      <color theme="1"/>
      <name val="Times New Roman"/>
      <family val="1"/>
    </font>
    <font>
      <sz val="8"/>
      <color theme="1"/>
      <name val="宋体"/>
      <family val="3"/>
      <charset val="134"/>
    </font>
    <font>
      <sz val="11"/>
      <color theme="1"/>
      <name val="宋体"/>
      <family val="3"/>
      <charset val="134"/>
      <scheme val="minor"/>
    </font>
    <font>
      <sz val="8"/>
      <color theme="1"/>
      <name val="Times New Roman"/>
      <family val="3"/>
      <charset val="134"/>
    </font>
    <font>
      <sz val="8"/>
      <name val="Times New Roman"/>
      <family val="1"/>
    </font>
    <font>
      <sz val="8"/>
      <name val="宋体"/>
      <family val="3"/>
      <charset val="134"/>
    </font>
    <font>
      <sz val="11"/>
      <color theme="1"/>
      <name val="宋体"/>
      <family val="3"/>
      <charset val="134"/>
      <scheme val="minor"/>
    </font>
    <font>
      <b/>
      <sz val="20"/>
      <name val="宋体"/>
      <family val="3"/>
      <charset val="134"/>
    </font>
    <font>
      <sz val="11"/>
      <name val="宋体"/>
      <family val="3"/>
      <charset val="134"/>
      <scheme val="minor"/>
    </font>
    <font>
      <b/>
      <sz val="14"/>
      <name val="宋体"/>
      <family val="3"/>
      <charset val="134"/>
    </font>
    <font>
      <b/>
      <sz val="14"/>
      <name val="宋体"/>
      <family val="3"/>
      <charset val="134"/>
      <scheme val="major"/>
    </font>
    <font>
      <sz val="14"/>
      <name val="宋体"/>
      <family val="3"/>
      <charset val="134"/>
    </font>
    <font>
      <sz val="14"/>
      <name val="宋体"/>
      <family val="3"/>
      <charset val="134"/>
      <scheme val="minor"/>
    </font>
    <font>
      <sz val="14"/>
      <name val="Times New Roman"/>
      <family val="1"/>
    </font>
    <font>
      <b/>
      <sz val="11"/>
      <color theme="1"/>
      <name val="仿宋_GB2312"/>
      <family val="3"/>
      <charset val="134"/>
    </font>
    <font>
      <sz val="11"/>
      <color theme="1"/>
      <name val="仿宋_GB2312"/>
      <family val="3"/>
      <charset val="134"/>
    </font>
    <font>
      <b/>
      <sz val="16"/>
      <color theme="1"/>
      <name val="仿宋_GB2312"/>
      <family val="3"/>
      <charset val="134"/>
    </font>
    <font>
      <b/>
      <sz val="10"/>
      <color theme="1"/>
      <name val="仿宋_GB2312"/>
      <family val="3"/>
      <charset val="134"/>
    </font>
    <font>
      <sz val="10"/>
      <color theme="1"/>
      <name val="仿宋_GB2312"/>
      <family val="3"/>
      <charset val="134"/>
    </font>
    <font>
      <sz val="10"/>
      <color rgb="FFFF0000"/>
      <name val="仿宋_GB2312"/>
      <family val="3"/>
      <charset val="13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7">
    <xf numFmtId="0" fontId="0" fillId="0" borderId="0">
      <alignment vertical="center"/>
    </xf>
    <xf numFmtId="43" fontId="2" fillId="0" borderId="0" applyFont="0" applyFill="0" applyBorder="0" applyAlignment="0" applyProtection="0">
      <alignment vertical="center"/>
    </xf>
    <xf numFmtId="0" fontId="3" fillId="0" borderId="0">
      <alignment vertical="center"/>
    </xf>
    <xf numFmtId="0" fontId="12" fillId="0" borderId="0">
      <alignment vertical="center"/>
    </xf>
    <xf numFmtId="0" fontId="16" fillId="0" borderId="0">
      <alignment vertical="center"/>
    </xf>
    <xf numFmtId="0" fontId="3" fillId="0" borderId="0">
      <alignment vertical="center"/>
    </xf>
    <xf numFmtId="0" fontId="16" fillId="0" borderId="0">
      <alignment vertical="center"/>
    </xf>
  </cellStyleXfs>
  <cellXfs count="140">
    <xf numFmtId="0" fontId="0" fillId="0" borderId="0" xfId="0">
      <alignment vertical="center"/>
    </xf>
    <xf numFmtId="0" fontId="6" fillId="0" borderId="0" xfId="2" applyFont="1">
      <alignment vertical="center"/>
    </xf>
    <xf numFmtId="0" fontId="7" fillId="0" borderId="1" xfId="2" applyFont="1" applyBorder="1" applyAlignment="1">
      <alignment horizontal="center" vertical="center" wrapText="1"/>
    </xf>
    <xf numFmtId="0" fontId="7" fillId="0" borderId="1" xfId="2" applyFont="1" applyBorder="1" applyAlignment="1">
      <alignment horizontal="center" vertical="center"/>
    </xf>
    <xf numFmtId="0" fontId="9" fillId="0" borderId="0" xfId="2" applyFont="1" applyAlignment="1">
      <alignment horizontal="center" vertical="center"/>
    </xf>
    <xf numFmtId="0" fontId="11" fillId="0" borderId="1" xfId="3" applyFont="1" applyFill="1" applyBorder="1" applyAlignment="1">
      <alignment horizontal="center" vertical="center" wrapText="1"/>
    </xf>
    <xf numFmtId="0" fontId="11" fillId="0" borderId="1" xfId="2" applyFont="1" applyFill="1" applyBorder="1" applyAlignment="1">
      <alignment horizontal="left" vertical="center" wrapText="1"/>
    </xf>
    <xf numFmtId="0" fontId="11" fillId="0" borderId="1" xfId="3"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1" fillId="0" borderId="1" xfId="3" applyNumberFormat="1" applyFont="1" applyFill="1" applyBorder="1" applyAlignment="1">
      <alignment horizontal="left" vertical="center" wrapText="1"/>
    </xf>
    <xf numFmtId="0" fontId="10" fillId="0" borderId="1" xfId="2" applyFont="1" applyFill="1" applyBorder="1" applyAlignment="1">
      <alignment horizontal="center" vertical="center" wrapText="1"/>
    </xf>
    <xf numFmtId="0" fontId="13" fillId="0" borderId="1" xfId="3" applyNumberFormat="1" applyFont="1" applyFill="1" applyBorder="1" applyAlignment="1">
      <alignment horizontal="left" vertical="center" wrapText="1"/>
    </xf>
    <xf numFmtId="0" fontId="10" fillId="0" borderId="1" xfId="3" applyNumberFormat="1" applyFont="1" applyFill="1" applyBorder="1" applyAlignment="1">
      <alignment horizontal="left" vertical="center" wrapText="1"/>
    </xf>
    <xf numFmtId="0" fontId="10" fillId="0" borderId="1" xfId="2" applyFont="1" applyFill="1" applyBorder="1" applyAlignment="1">
      <alignment horizontal="center" vertical="center"/>
    </xf>
    <xf numFmtId="0" fontId="11" fillId="2" borderId="0" xfId="3"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6" fontId="10"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1" xfId="3" applyNumberFormat="1" applyFont="1" applyFill="1" applyBorder="1" applyAlignment="1">
      <alignment horizontal="center" vertical="center" wrapText="1"/>
    </xf>
    <xf numFmtId="0" fontId="15" fillId="3" borderId="1" xfId="2" applyFont="1" applyFill="1" applyBorder="1" applyAlignment="1">
      <alignment horizontal="center" vertical="center" wrapText="1"/>
    </xf>
    <xf numFmtId="0" fontId="14" fillId="3" borderId="1" xfId="3" applyNumberFormat="1" applyFont="1" applyFill="1" applyBorder="1" applyAlignment="1">
      <alignment horizontal="center" vertical="center" wrapText="1"/>
    </xf>
    <xf numFmtId="0" fontId="15" fillId="3" borderId="1" xfId="3"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0" fontId="15" fillId="0" borderId="1" xfId="2" applyFont="1" applyFill="1" applyBorder="1" applyAlignment="1">
      <alignment horizontal="center" vertical="center" wrapText="1"/>
    </xf>
    <xf numFmtId="0" fontId="15" fillId="0" borderId="1" xfId="3" applyNumberFormat="1" applyFont="1" applyFill="1" applyBorder="1" applyAlignment="1">
      <alignment horizontal="left" vertical="center" wrapText="1"/>
    </xf>
    <xf numFmtId="0" fontId="15" fillId="0" borderId="1" xfId="4" applyFont="1" applyFill="1" applyBorder="1" applyAlignment="1">
      <alignment horizontal="left" vertical="center" wrapText="1"/>
    </xf>
    <xf numFmtId="0" fontId="14" fillId="0" borderId="1" xfId="2"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6" fillId="0" borderId="0" xfId="2" applyFont="1" applyBorder="1" applyAlignment="1">
      <alignment vertical="center" wrapText="1"/>
    </xf>
    <xf numFmtId="0" fontId="6" fillId="0" borderId="0" xfId="2" applyFont="1" applyBorder="1" applyAlignment="1">
      <alignment horizontal="left" vertical="center" wrapText="1"/>
    </xf>
    <xf numFmtId="0" fontId="6" fillId="0" borderId="0" xfId="2" applyFont="1" applyBorder="1" applyAlignment="1">
      <alignment horizontal="center" vertical="center" wrapText="1"/>
    </xf>
    <xf numFmtId="0" fontId="6" fillId="0" borderId="0" xfId="2" applyFont="1" applyAlignment="1">
      <alignment horizontal="left" vertical="center"/>
    </xf>
    <xf numFmtId="0" fontId="11" fillId="4" borderId="1" xfId="3" applyNumberFormat="1" applyFont="1" applyFill="1" applyBorder="1" applyAlignment="1">
      <alignment horizontal="center" vertical="center" wrapText="1"/>
    </xf>
    <xf numFmtId="0" fontId="10" fillId="4" borderId="1" xfId="3" applyNumberFormat="1" applyFont="1" applyFill="1" applyBorder="1" applyAlignment="1">
      <alignment horizontal="center" vertical="center" wrapText="1"/>
    </xf>
    <xf numFmtId="0" fontId="11" fillId="4" borderId="1" xfId="3" applyNumberFormat="1" applyFont="1" applyFill="1" applyBorder="1" applyAlignment="1">
      <alignment horizontal="left" vertical="center" wrapText="1"/>
    </xf>
    <xf numFmtId="0" fontId="10" fillId="4" borderId="1" xfId="2" applyFont="1" applyFill="1" applyBorder="1" applyAlignment="1">
      <alignment horizontal="center" vertical="center" wrapText="1"/>
    </xf>
    <xf numFmtId="0" fontId="13" fillId="4" borderId="1" xfId="3" applyNumberFormat="1" applyFont="1" applyFill="1" applyBorder="1" applyAlignment="1">
      <alignment horizontal="left" vertical="center" wrapText="1"/>
    </xf>
    <xf numFmtId="0" fontId="10" fillId="4" borderId="1" xfId="3" applyNumberFormat="1" applyFont="1" applyFill="1" applyBorder="1" applyAlignment="1">
      <alignment horizontal="left" vertical="center" wrapText="1"/>
    </xf>
    <xf numFmtId="0" fontId="18" fillId="0" borderId="0" xfId="3" applyFont="1">
      <alignment vertical="center"/>
    </xf>
    <xf numFmtId="0" fontId="19" fillId="0" borderId="1" xfId="6" applyFont="1" applyFill="1" applyBorder="1" applyAlignment="1">
      <alignment horizontal="center" vertical="center"/>
    </xf>
    <xf numFmtId="0" fontId="19" fillId="0" borderId="1" xfId="6" applyFont="1" applyFill="1" applyBorder="1" applyAlignment="1">
      <alignment horizontal="center" vertical="center" wrapText="1"/>
    </xf>
    <xf numFmtId="0" fontId="20" fillId="0" borderId="1" xfId="6" applyFont="1" applyBorder="1" applyAlignment="1">
      <alignment horizontal="center" vertical="center"/>
    </xf>
    <xf numFmtId="0" fontId="21" fillId="0" borderId="1" xfId="6" applyFont="1" applyFill="1" applyBorder="1" applyAlignment="1">
      <alignment horizontal="center" vertical="center"/>
    </xf>
    <xf numFmtId="0" fontId="21" fillId="0" borderId="1" xfId="6" applyFont="1" applyFill="1" applyBorder="1" applyAlignment="1">
      <alignment horizontal="center" vertical="center" wrapText="1"/>
    </xf>
    <xf numFmtId="0" fontId="21" fillId="0" borderId="1" xfId="6" applyFont="1" applyBorder="1" applyAlignment="1">
      <alignment horizontal="left" vertical="center" wrapText="1"/>
    </xf>
    <xf numFmtId="0" fontId="21" fillId="0" borderId="1" xfId="6" applyFont="1" applyFill="1" applyBorder="1" applyAlignment="1">
      <alignment horizontal="left" vertical="center" wrapText="1"/>
    </xf>
    <xf numFmtId="0" fontId="22" fillId="0" borderId="1" xfId="3" applyFont="1" applyBorder="1">
      <alignment vertical="center"/>
    </xf>
    <xf numFmtId="0" fontId="19" fillId="0" borderId="1" xfId="6" applyFont="1" applyFill="1" applyBorder="1" applyAlignment="1">
      <alignment horizontal="left" vertical="center" wrapText="1"/>
    </xf>
    <xf numFmtId="0" fontId="19" fillId="0" borderId="1" xfId="6" applyFont="1" applyBorder="1" applyAlignment="1">
      <alignment horizontal="left" vertical="center" wrapText="1"/>
    </xf>
    <xf numFmtId="9" fontId="21" fillId="0" borderId="1" xfId="6" applyNumberFormat="1" applyFont="1" applyBorder="1" applyAlignment="1">
      <alignment horizontal="left" vertical="center" wrapText="1"/>
    </xf>
    <xf numFmtId="9" fontId="21" fillId="0" borderId="1" xfId="6" applyNumberFormat="1" applyFont="1" applyFill="1" applyBorder="1" applyAlignment="1">
      <alignment horizontal="left" vertical="center" wrapText="1"/>
    </xf>
    <xf numFmtId="49" fontId="21" fillId="0" borderId="1" xfId="6" applyNumberFormat="1" applyFont="1" applyFill="1" applyBorder="1" applyAlignment="1">
      <alignment horizontal="left" vertical="center" wrapText="1"/>
    </xf>
    <xf numFmtId="49" fontId="21" fillId="0" borderId="1" xfId="6" applyNumberFormat="1" applyFont="1" applyFill="1" applyBorder="1" applyAlignment="1">
      <alignment horizontal="center" vertical="center" wrapText="1"/>
    </xf>
    <xf numFmtId="0" fontId="21" fillId="5" borderId="1" xfId="6" applyFont="1" applyFill="1" applyBorder="1" applyAlignment="1">
      <alignment horizontal="left" vertical="center" wrapText="1"/>
    </xf>
    <xf numFmtId="0" fontId="21" fillId="3" borderId="1" xfId="6" applyFont="1" applyFill="1" applyBorder="1" applyAlignment="1">
      <alignment horizontal="left" vertical="center" wrapText="1"/>
    </xf>
    <xf numFmtId="0" fontId="21" fillId="3" borderId="1" xfId="6" applyFont="1" applyFill="1" applyBorder="1" applyAlignment="1">
      <alignment vertical="center" wrapText="1"/>
    </xf>
    <xf numFmtId="0" fontId="21" fillId="0" borderId="1" xfId="6" applyFont="1" applyFill="1" applyBorder="1" applyAlignment="1">
      <alignment vertical="center" wrapText="1"/>
    </xf>
    <xf numFmtId="0" fontId="18" fillId="0" borderId="1" xfId="3" applyFont="1" applyBorder="1">
      <alignment vertical="center"/>
    </xf>
    <xf numFmtId="0" fontId="21" fillId="0" borderId="1" xfId="6" applyFont="1" applyFill="1" applyBorder="1">
      <alignment vertical="center"/>
    </xf>
    <xf numFmtId="49" fontId="19" fillId="0" borderId="1" xfId="6" applyNumberFormat="1" applyFont="1" applyFill="1" applyBorder="1" applyAlignment="1">
      <alignment horizontal="center" vertical="center" wrapText="1"/>
    </xf>
    <xf numFmtId="0" fontId="22" fillId="0" borderId="1" xfId="3" applyFont="1" applyFill="1" applyBorder="1" applyAlignment="1">
      <alignment vertical="center"/>
    </xf>
    <xf numFmtId="0" fontId="18" fillId="0" borderId="0" xfId="3" applyFont="1" applyAlignment="1">
      <alignment horizontal="center" vertical="center"/>
    </xf>
    <xf numFmtId="0" fontId="22" fillId="0" borderId="0" xfId="3"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43" fontId="25" fillId="0" borderId="0" xfId="0" applyNumberFormat="1" applyFont="1" applyAlignment="1">
      <alignment horizontal="center" vertical="center"/>
    </xf>
    <xf numFmtId="43" fontId="25" fillId="0" borderId="0" xfId="1" applyFont="1" applyAlignment="1">
      <alignment vertical="center" wrapText="1"/>
    </xf>
    <xf numFmtId="0" fontId="27" fillId="0" borderId="1" xfId="0" applyFont="1" applyBorder="1" applyAlignment="1">
      <alignment horizontal="center" vertical="center"/>
    </xf>
    <xf numFmtId="43" fontId="27"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8" fillId="0" borderId="0" xfId="0" applyFont="1">
      <alignment vertical="center"/>
    </xf>
    <xf numFmtId="43" fontId="28" fillId="0" borderId="1" xfId="1" applyFont="1" applyBorder="1">
      <alignment vertical="center"/>
    </xf>
    <xf numFmtId="0" fontId="28" fillId="0" borderId="1" xfId="0" applyFont="1" applyBorder="1" applyAlignment="1">
      <alignment horizontal="center" vertical="center"/>
    </xf>
    <xf numFmtId="43" fontId="28" fillId="0" borderId="1" xfId="1" applyFont="1" applyBorder="1" applyAlignment="1">
      <alignment vertical="center" wrapText="1"/>
    </xf>
    <xf numFmtId="0" fontId="28" fillId="0" borderId="1" xfId="0" applyFont="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Border="1">
      <alignment vertical="center"/>
    </xf>
    <xf numFmtId="0" fontId="28" fillId="0" borderId="0" xfId="0" applyFont="1" applyAlignment="1">
      <alignment horizontal="right" vertical="center"/>
    </xf>
    <xf numFmtId="0" fontId="28" fillId="0" borderId="1" xfId="0" applyFont="1" applyBorder="1" applyAlignment="1">
      <alignment horizontal="center" vertical="center" wrapText="1"/>
    </xf>
    <xf numFmtId="0" fontId="27" fillId="0" borderId="1" xfId="0" applyFont="1" applyBorder="1">
      <alignment vertical="center"/>
    </xf>
    <xf numFmtId="43" fontId="27" fillId="0" borderId="1" xfId="1" applyFont="1" applyBorder="1" applyAlignment="1">
      <alignment vertical="center" wrapText="1"/>
    </xf>
    <xf numFmtId="0" fontId="27" fillId="0" borderId="0" xfId="0" applyFont="1">
      <alignment vertical="center"/>
    </xf>
    <xf numFmtId="0" fontId="28" fillId="0" borderId="0" xfId="0" applyFont="1" applyAlignment="1">
      <alignment horizontal="center" vertical="center"/>
    </xf>
    <xf numFmtId="43" fontId="28" fillId="0" borderId="0" xfId="0" applyNumberFormat="1" applyFont="1" applyAlignment="1">
      <alignment horizontal="center" vertical="center"/>
    </xf>
    <xf numFmtId="43" fontId="28" fillId="0" borderId="0" xfId="1" applyFont="1" applyAlignment="1">
      <alignment vertical="center" wrapText="1"/>
    </xf>
    <xf numFmtId="0" fontId="28"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horizontal="left" vertical="center" wrapText="1"/>
    </xf>
    <xf numFmtId="0" fontId="28" fillId="0" borderId="1" xfId="0" applyFont="1" applyBorder="1" applyAlignment="1">
      <alignment horizontal="left" vertic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43" fontId="28" fillId="0" borderId="1" xfId="1" applyFont="1" applyBorder="1" applyAlignment="1">
      <alignment horizontal="left" vertical="center" wrapText="1"/>
    </xf>
    <xf numFmtId="0" fontId="28" fillId="0" borderId="3" xfId="0" applyFont="1" applyBorder="1" applyAlignment="1">
      <alignment horizontal="left"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vertical="center" shrinkToFit="1"/>
    </xf>
    <xf numFmtId="0" fontId="28" fillId="0" borderId="2" xfId="0" applyFont="1" applyBorder="1" applyAlignment="1">
      <alignment vertic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43" fontId="28" fillId="0" borderId="1" xfId="1" applyFont="1" applyFill="1" applyBorder="1" applyAlignment="1">
      <alignment horizontal="left" vertical="center"/>
    </xf>
    <xf numFmtId="43" fontId="28" fillId="0" borderId="3" xfId="1" applyFont="1" applyBorder="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xf>
    <xf numFmtId="0" fontId="28" fillId="0" borderId="1" xfId="0" applyFont="1" applyBorder="1" applyAlignment="1">
      <alignment horizontal="left"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4" fillId="0" borderId="0" xfId="2" applyFont="1" applyBorder="1" applyAlignment="1">
      <alignment horizontal="center" vertical="center"/>
    </xf>
    <xf numFmtId="0" fontId="10"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2" xfId="3" applyNumberFormat="1" applyFont="1" applyFill="1" applyBorder="1" applyAlignment="1">
      <alignment horizontal="center" vertical="center" wrapText="1"/>
    </xf>
    <xf numFmtId="0" fontId="10" fillId="0" borderId="4" xfId="3" applyNumberFormat="1" applyFont="1" applyFill="1" applyBorder="1" applyAlignment="1">
      <alignment horizontal="center" vertical="center" wrapText="1"/>
    </xf>
    <xf numFmtId="0" fontId="17" fillId="0" borderId="5" xfId="6" applyFont="1" applyFill="1" applyBorder="1" applyAlignment="1">
      <alignment horizontal="center" vertical="top" wrapText="1"/>
    </xf>
    <xf numFmtId="0" fontId="21" fillId="0" borderId="1" xfId="6" applyFont="1" applyFill="1" applyBorder="1" applyAlignment="1">
      <alignment horizontal="center" vertical="center"/>
    </xf>
    <xf numFmtId="49" fontId="21" fillId="0" borderId="1" xfId="6" applyNumberFormat="1" applyFont="1" applyFill="1" applyBorder="1" applyAlignment="1">
      <alignment horizontal="left"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28" fillId="0" borderId="1" xfId="0" applyFont="1" applyBorder="1" applyAlignment="1">
      <alignment horizontal="center" vertical="center" wrapText="1"/>
    </xf>
  </cellXfs>
  <cellStyles count="7">
    <cellStyle name="常规" xfId="0" builtinId="0"/>
    <cellStyle name="常规 2" xfId="3"/>
    <cellStyle name="常规 2 2" xfId="6"/>
    <cellStyle name="常规 3" xfId="4"/>
    <cellStyle name="常规 7" xfId="5"/>
    <cellStyle name="常规_绩效考评指标(4.1）" xfId="2"/>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Line 1">
          <a:extLst>
            <a:ext uri="{FF2B5EF4-FFF2-40B4-BE49-F238E27FC236}">
              <a16:creationId xmlns="" xmlns:a16="http://schemas.microsoft.com/office/drawing/2014/main" id="{00000000-0008-0000-0200-000002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3" name="Line 2">
          <a:extLst>
            <a:ext uri="{FF2B5EF4-FFF2-40B4-BE49-F238E27FC236}">
              <a16:creationId xmlns="" xmlns:a16="http://schemas.microsoft.com/office/drawing/2014/main" id="{00000000-0008-0000-0200-000003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4" name="Line 3">
          <a:extLst>
            <a:ext uri="{FF2B5EF4-FFF2-40B4-BE49-F238E27FC236}">
              <a16:creationId xmlns="" xmlns:a16="http://schemas.microsoft.com/office/drawing/2014/main" id="{00000000-0008-0000-0200-000004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5" name="Line 5">
          <a:extLst>
            <a:ext uri="{FF2B5EF4-FFF2-40B4-BE49-F238E27FC236}">
              <a16:creationId xmlns="" xmlns:a16="http://schemas.microsoft.com/office/drawing/2014/main" id="{00000000-0008-0000-0200-000006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352425</xdr:colOff>
      <xdr:row>23</xdr:row>
      <xdr:rowOff>0</xdr:rowOff>
    </xdr:from>
    <xdr:to>
      <xdr:col>4</xdr:col>
      <xdr:colOff>0</xdr:colOff>
      <xdr:row>23</xdr:row>
      <xdr:rowOff>0</xdr:rowOff>
    </xdr:to>
    <xdr:sp macro="" textlink="">
      <xdr:nvSpPr>
        <xdr:cNvPr id="6" name="Line 6">
          <a:extLst>
            <a:ext uri="{FF2B5EF4-FFF2-40B4-BE49-F238E27FC236}">
              <a16:creationId xmlns="" xmlns:a16="http://schemas.microsoft.com/office/drawing/2014/main" id="{00000000-0008-0000-0200-000007000000}"/>
            </a:ext>
          </a:extLst>
        </xdr:cNvPr>
        <xdr:cNvSpPr>
          <a:spLocks noChangeShapeType="1"/>
        </xdr:cNvSpPr>
      </xdr:nvSpPr>
      <xdr:spPr bwMode="auto">
        <a:xfrm>
          <a:off x="1514475" y="109537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view="pageBreakPreview" topLeftCell="A7" zoomScale="130" zoomScaleNormal="130" zoomScaleSheetLayoutView="130" workbookViewId="0">
      <selection activeCell="G10" sqref="G10"/>
    </sheetView>
  </sheetViews>
  <sheetFormatPr defaultColWidth="9" defaultRowHeight="13.5"/>
  <cols>
    <col min="1" max="1" width="6.25" style="29" customWidth="1"/>
    <col min="2" max="2" width="4.375" style="29" customWidth="1"/>
    <col min="3" max="3" width="6.875" style="30" customWidth="1"/>
    <col min="4" max="4" width="3.875" style="29" customWidth="1"/>
    <col min="5" max="5" width="12.875" style="31" customWidth="1"/>
    <col min="6" max="6" width="4.25" style="29" customWidth="1"/>
    <col min="7" max="7" width="25.375" style="29" customWidth="1"/>
    <col min="8" max="8" width="31.75" style="32" customWidth="1"/>
    <col min="9" max="16384" width="9" style="1"/>
  </cols>
  <sheetData>
    <row r="1" spans="1:9" ht="17.25" customHeight="1">
      <c r="A1" s="110" t="s">
        <v>88</v>
      </c>
      <c r="B1" s="110"/>
      <c r="C1" s="110"/>
      <c r="D1" s="110"/>
      <c r="E1" s="110"/>
      <c r="F1" s="110"/>
      <c r="G1" s="110"/>
      <c r="H1" s="110"/>
    </row>
    <row r="2" spans="1:9" s="4" customFormat="1" ht="26.25" customHeight="1">
      <c r="A2" s="2" t="s">
        <v>0</v>
      </c>
      <c r="B2" s="2" t="s">
        <v>1</v>
      </c>
      <c r="C2" s="3" t="s">
        <v>2</v>
      </c>
      <c r="D2" s="2" t="s">
        <v>1</v>
      </c>
      <c r="E2" s="3" t="s">
        <v>3</v>
      </c>
      <c r="F2" s="2" t="s">
        <v>1</v>
      </c>
      <c r="G2" s="2" t="s">
        <v>4</v>
      </c>
      <c r="H2" s="3" t="s">
        <v>5</v>
      </c>
    </row>
    <row r="3" spans="1:9" ht="28.5" customHeight="1">
      <c r="A3" s="111" t="s">
        <v>6</v>
      </c>
      <c r="B3" s="111">
        <v>6</v>
      </c>
      <c r="C3" s="113" t="s">
        <v>7</v>
      </c>
      <c r="D3" s="111">
        <v>6</v>
      </c>
      <c r="E3" s="5" t="s">
        <v>8</v>
      </c>
      <c r="F3" s="5">
        <v>3</v>
      </c>
      <c r="G3" s="6" t="s">
        <v>9</v>
      </c>
      <c r="H3" s="6" t="s">
        <v>10</v>
      </c>
    </row>
    <row r="4" spans="1:9" ht="24.75" customHeight="1">
      <c r="A4" s="112"/>
      <c r="B4" s="112"/>
      <c r="C4" s="114"/>
      <c r="D4" s="115"/>
      <c r="E4" s="5" t="s">
        <v>11</v>
      </c>
      <c r="F4" s="5">
        <v>3</v>
      </c>
      <c r="G4" s="6" t="s">
        <v>12</v>
      </c>
      <c r="H4" s="6" t="s">
        <v>13</v>
      </c>
    </row>
    <row r="5" spans="1:9" ht="32.25" customHeight="1">
      <c r="A5" s="111" t="s">
        <v>14</v>
      </c>
      <c r="B5" s="111">
        <f>SUM(D5:D15)</f>
        <v>34</v>
      </c>
      <c r="C5" s="113" t="s">
        <v>15</v>
      </c>
      <c r="D5" s="111">
        <f>SUM(F5:F7)</f>
        <v>7</v>
      </c>
      <c r="E5" s="33" t="s">
        <v>16</v>
      </c>
      <c r="F5" s="34">
        <v>2</v>
      </c>
      <c r="G5" s="35" t="s">
        <v>17</v>
      </c>
      <c r="H5" s="35" t="s">
        <v>18</v>
      </c>
    </row>
    <row r="6" spans="1:9" ht="44.25">
      <c r="A6" s="115"/>
      <c r="B6" s="115"/>
      <c r="C6" s="115"/>
      <c r="D6" s="115"/>
      <c r="E6" s="36" t="s">
        <v>19</v>
      </c>
      <c r="F6" s="34">
        <v>3</v>
      </c>
      <c r="G6" s="35" t="s">
        <v>20</v>
      </c>
      <c r="H6" s="37" t="s">
        <v>21</v>
      </c>
    </row>
    <row r="7" spans="1:9" ht="36.75" customHeight="1">
      <c r="A7" s="115"/>
      <c r="B7" s="115"/>
      <c r="C7" s="112"/>
      <c r="D7" s="112"/>
      <c r="E7" s="33" t="s">
        <v>89</v>
      </c>
      <c r="F7" s="34">
        <v>2</v>
      </c>
      <c r="G7" s="35" t="s">
        <v>22</v>
      </c>
      <c r="H7" s="38" t="s">
        <v>23</v>
      </c>
    </row>
    <row r="8" spans="1:9" ht="51" customHeight="1">
      <c r="A8" s="115"/>
      <c r="B8" s="115"/>
      <c r="C8" s="113" t="s">
        <v>24</v>
      </c>
      <c r="D8" s="111">
        <v>12</v>
      </c>
      <c r="E8" s="10" t="s">
        <v>25</v>
      </c>
      <c r="F8" s="8">
        <v>8</v>
      </c>
      <c r="G8" s="9" t="s">
        <v>26</v>
      </c>
      <c r="H8" s="9" t="s">
        <v>27</v>
      </c>
    </row>
    <row r="9" spans="1:9" ht="39.75" customHeight="1">
      <c r="A9" s="115"/>
      <c r="B9" s="115"/>
      <c r="C9" s="112"/>
      <c r="D9" s="112"/>
      <c r="E9" s="13" t="s">
        <v>28</v>
      </c>
      <c r="F9" s="8">
        <v>4</v>
      </c>
      <c r="G9" s="9" t="s">
        <v>29</v>
      </c>
      <c r="H9" s="9" t="s">
        <v>30</v>
      </c>
    </row>
    <row r="10" spans="1:9" ht="32.25" customHeight="1">
      <c r="A10" s="115"/>
      <c r="B10" s="115"/>
      <c r="C10" s="120" t="s">
        <v>31</v>
      </c>
      <c r="D10" s="111">
        <f>F10+F11</f>
        <v>4</v>
      </c>
      <c r="E10" s="7" t="s">
        <v>32</v>
      </c>
      <c r="F10" s="8">
        <v>2</v>
      </c>
      <c r="G10" s="9" t="s">
        <v>33</v>
      </c>
      <c r="H10" s="12" t="s">
        <v>34</v>
      </c>
    </row>
    <row r="11" spans="1:9" ht="32.25" customHeight="1">
      <c r="A11" s="115"/>
      <c r="B11" s="115"/>
      <c r="C11" s="121"/>
      <c r="D11" s="112"/>
      <c r="E11" s="8" t="s">
        <v>35</v>
      </c>
      <c r="F11" s="8">
        <v>2</v>
      </c>
      <c r="G11" s="9" t="s">
        <v>36</v>
      </c>
      <c r="H11" s="12" t="s">
        <v>37</v>
      </c>
      <c r="I11" s="14"/>
    </row>
    <row r="12" spans="1:9" ht="38.1" customHeight="1">
      <c r="A12" s="115"/>
      <c r="B12" s="115"/>
      <c r="C12" s="122" t="s">
        <v>38</v>
      </c>
      <c r="D12" s="111">
        <f>F12+F13</f>
        <v>4</v>
      </c>
      <c r="E12" s="8" t="s">
        <v>39</v>
      </c>
      <c r="F12" s="8">
        <v>2</v>
      </c>
      <c r="G12" s="9" t="s">
        <v>40</v>
      </c>
      <c r="H12" s="11" t="s">
        <v>41</v>
      </c>
      <c r="I12" s="14"/>
    </row>
    <row r="13" spans="1:9" ht="30" customHeight="1">
      <c r="A13" s="115"/>
      <c r="B13" s="115"/>
      <c r="C13" s="122"/>
      <c r="D13" s="112"/>
      <c r="E13" s="8" t="s">
        <v>42</v>
      </c>
      <c r="F13" s="8">
        <v>2</v>
      </c>
      <c r="G13" s="9" t="s">
        <v>43</v>
      </c>
      <c r="H13" s="11" t="s">
        <v>44</v>
      </c>
      <c r="I13" s="14"/>
    </row>
    <row r="14" spans="1:9" ht="21" customHeight="1">
      <c r="A14" s="115"/>
      <c r="B14" s="115"/>
      <c r="C14" s="123" t="s">
        <v>45</v>
      </c>
      <c r="D14" s="111">
        <f>SUM(F14:F15)</f>
        <v>7</v>
      </c>
      <c r="E14" s="8" t="s">
        <v>46</v>
      </c>
      <c r="F14" s="8">
        <v>3</v>
      </c>
      <c r="G14" s="9" t="s">
        <v>47</v>
      </c>
      <c r="H14" s="11" t="s">
        <v>48</v>
      </c>
      <c r="I14" s="14"/>
    </row>
    <row r="15" spans="1:9" ht="35.450000000000003" customHeight="1">
      <c r="A15" s="115"/>
      <c r="B15" s="115"/>
      <c r="C15" s="124"/>
      <c r="D15" s="115"/>
      <c r="E15" s="8" t="s">
        <v>49</v>
      </c>
      <c r="F15" s="8">
        <v>4</v>
      </c>
      <c r="G15" s="9" t="s">
        <v>50</v>
      </c>
      <c r="H15" s="11" t="s">
        <v>51</v>
      </c>
    </row>
    <row r="16" spans="1:9" ht="40.5" customHeight="1">
      <c r="A16" s="113" t="s">
        <v>52</v>
      </c>
      <c r="B16" s="111">
        <v>36</v>
      </c>
      <c r="C16" s="15" t="s">
        <v>53</v>
      </c>
      <c r="D16" s="8">
        <v>20</v>
      </c>
      <c r="E16" s="15" t="s">
        <v>54</v>
      </c>
      <c r="F16" s="8">
        <v>20</v>
      </c>
      <c r="G16" s="9" t="s">
        <v>55</v>
      </c>
      <c r="H16" s="9" t="s">
        <v>56</v>
      </c>
    </row>
    <row r="17" spans="1:8" ht="40.5" customHeight="1">
      <c r="A17" s="115"/>
      <c r="B17" s="115"/>
      <c r="C17" s="15" t="s">
        <v>57</v>
      </c>
      <c r="D17" s="16">
        <v>4</v>
      </c>
      <c r="E17" s="15" t="s">
        <v>58</v>
      </c>
      <c r="F17" s="16">
        <v>4</v>
      </c>
      <c r="G17" s="9" t="s">
        <v>59</v>
      </c>
      <c r="H17" s="9" t="s">
        <v>60</v>
      </c>
    </row>
    <row r="18" spans="1:8" ht="40.5" customHeight="1">
      <c r="A18" s="115"/>
      <c r="B18" s="115"/>
      <c r="C18" s="15" t="s">
        <v>61</v>
      </c>
      <c r="D18" s="10">
        <v>10</v>
      </c>
      <c r="E18" s="15" t="s">
        <v>62</v>
      </c>
      <c r="F18" s="10">
        <v>10</v>
      </c>
      <c r="G18" s="9" t="s">
        <v>63</v>
      </c>
      <c r="H18" s="9" t="s">
        <v>64</v>
      </c>
    </row>
    <row r="19" spans="1:8" ht="47.25" customHeight="1">
      <c r="A19" s="112"/>
      <c r="B19" s="112"/>
      <c r="C19" s="15" t="s">
        <v>65</v>
      </c>
      <c r="D19" s="10">
        <v>2</v>
      </c>
      <c r="E19" s="15" t="s">
        <v>66</v>
      </c>
      <c r="F19" s="10">
        <v>2</v>
      </c>
      <c r="G19" s="9" t="s">
        <v>67</v>
      </c>
      <c r="H19" s="9" t="s">
        <v>68</v>
      </c>
    </row>
    <row r="20" spans="1:8" ht="33.75" customHeight="1">
      <c r="A20" s="113" t="s">
        <v>69</v>
      </c>
      <c r="B20" s="117">
        <v>19</v>
      </c>
      <c r="C20" s="17" t="s">
        <v>70</v>
      </c>
      <c r="D20" s="18">
        <v>6</v>
      </c>
      <c r="E20" s="19" t="s">
        <v>71</v>
      </c>
      <c r="F20" s="20">
        <v>6</v>
      </c>
      <c r="G20" s="21" t="s">
        <v>72</v>
      </c>
      <c r="H20" s="22" t="s">
        <v>73</v>
      </c>
    </row>
    <row r="21" spans="1:8" ht="57" customHeight="1">
      <c r="A21" s="114"/>
      <c r="B21" s="118"/>
      <c r="C21" s="17" t="s">
        <v>74</v>
      </c>
      <c r="D21" s="17">
        <v>7</v>
      </c>
      <c r="E21" s="23" t="s">
        <v>75</v>
      </c>
      <c r="F21" s="17">
        <v>7</v>
      </c>
      <c r="G21" s="24" t="s">
        <v>76</v>
      </c>
      <c r="H21" s="25" t="s">
        <v>77</v>
      </c>
    </row>
    <row r="22" spans="1:8" ht="57" customHeight="1">
      <c r="A22" s="116"/>
      <c r="B22" s="119"/>
      <c r="C22" s="23" t="s">
        <v>78</v>
      </c>
      <c r="D22" s="17">
        <v>6</v>
      </c>
      <c r="E22" s="23" t="s">
        <v>79</v>
      </c>
      <c r="F22" s="17">
        <v>6</v>
      </c>
      <c r="G22" s="24" t="s">
        <v>80</v>
      </c>
      <c r="H22" s="25" t="s">
        <v>81</v>
      </c>
    </row>
    <row r="23" spans="1:8" ht="57" customHeight="1">
      <c r="A23" s="15" t="s">
        <v>82</v>
      </c>
      <c r="B23" s="26">
        <v>5</v>
      </c>
      <c r="C23" s="17" t="s">
        <v>83</v>
      </c>
      <c r="D23" s="26">
        <v>5</v>
      </c>
      <c r="E23" s="23" t="s">
        <v>84</v>
      </c>
      <c r="F23" s="23">
        <v>5</v>
      </c>
      <c r="G23" s="24" t="s">
        <v>85</v>
      </c>
      <c r="H23" s="25" t="s">
        <v>86</v>
      </c>
    </row>
    <row r="24" spans="1:8" ht="21.75" customHeight="1">
      <c r="A24" s="27" t="s">
        <v>87</v>
      </c>
      <c r="B24" s="27">
        <f>SUM(B3:B23)</f>
        <v>100</v>
      </c>
      <c r="C24" s="27"/>
      <c r="D24" s="27">
        <f>SUM(D3:D23)</f>
        <v>100</v>
      </c>
      <c r="E24" s="27"/>
      <c r="F24" s="27">
        <f>SUM(F3:F23)</f>
        <v>100</v>
      </c>
      <c r="G24" s="27"/>
      <c r="H24" s="28"/>
    </row>
  </sheetData>
  <mergeCells count="21">
    <mergeCell ref="A16:A19"/>
    <mergeCell ref="B16:B19"/>
    <mergeCell ref="A20:A22"/>
    <mergeCell ref="B20:B22"/>
    <mergeCell ref="D8:D9"/>
    <mergeCell ref="C10:C11"/>
    <mergeCell ref="D10:D11"/>
    <mergeCell ref="C12:C13"/>
    <mergeCell ref="D12:D13"/>
    <mergeCell ref="C14:C15"/>
    <mergeCell ref="D14:D15"/>
    <mergeCell ref="A5:A15"/>
    <mergeCell ref="B5:B15"/>
    <mergeCell ref="C5:C7"/>
    <mergeCell ref="D5:D7"/>
    <mergeCell ref="C8:C9"/>
    <mergeCell ref="A1:H1"/>
    <mergeCell ref="A3:A4"/>
    <mergeCell ref="B3:B4"/>
    <mergeCell ref="C3:C4"/>
    <mergeCell ref="D3:D4"/>
  </mergeCells>
  <phoneticPr fontId="1" type="noConversion"/>
  <printOptions horizontalCentered="1"/>
  <pageMargins left="0.74803149606299213" right="0.74803149606299213" top="0.59055118110236227" bottom="0.59055118110236227" header="0.51181102362204722" footer="0.51181102362204722"/>
  <pageSetup paperSize="9" scale="85" orientation="portrait" r:id="rId1"/>
  <headerFooter alignWithMargins="0">
    <oddHeader>&amp;L附3</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topLeftCell="A16" zoomScale="85" zoomScaleNormal="85" workbookViewId="0">
      <selection activeCell="U17" sqref="U17"/>
    </sheetView>
  </sheetViews>
  <sheetFormatPr defaultColWidth="9" defaultRowHeight="18.75"/>
  <cols>
    <col min="1" max="1" width="13.625" style="39" customWidth="1"/>
    <col min="2" max="2" width="24.25" style="62" customWidth="1"/>
    <col min="3" max="3" width="8.5" style="62" hidden="1" customWidth="1"/>
    <col min="4" max="4" width="40.75" style="39" hidden="1" customWidth="1"/>
    <col min="5" max="5" width="8.875" style="62" hidden="1" customWidth="1"/>
    <col min="6" max="6" width="40.75" style="39" hidden="1" customWidth="1"/>
    <col min="7" max="7" width="10.125" style="39" hidden="1" customWidth="1"/>
    <col min="8" max="8" width="64.5" style="39" hidden="1" customWidth="1"/>
    <col min="9" max="9" width="16.875" style="62" customWidth="1"/>
    <col min="10" max="10" width="65.125" style="39" customWidth="1"/>
    <col min="11" max="11" width="25.25" style="63" customWidth="1"/>
    <col min="12" max="12" width="30.75" style="39" hidden="1" customWidth="1"/>
    <col min="13" max="16384" width="9" style="39"/>
  </cols>
  <sheetData>
    <row r="1" spans="1:12" ht="25.5">
      <c r="A1" s="125" t="s">
        <v>90</v>
      </c>
      <c r="B1" s="125"/>
      <c r="C1" s="125"/>
      <c r="D1" s="125"/>
      <c r="E1" s="125"/>
      <c r="F1" s="125"/>
      <c r="G1" s="125"/>
      <c r="H1" s="125"/>
      <c r="I1" s="125"/>
      <c r="J1" s="125"/>
      <c r="K1" s="125"/>
      <c r="L1" s="125"/>
    </row>
    <row r="2" spans="1:12" ht="37.5" customHeight="1">
      <c r="A2" s="40" t="s">
        <v>91</v>
      </c>
      <c r="B2" s="40" t="s">
        <v>92</v>
      </c>
      <c r="C2" s="41" t="s">
        <v>93</v>
      </c>
      <c r="D2" s="42" t="s">
        <v>94</v>
      </c>
      <c r="E2" s="41" t="s">
        <v>93</v>
      </c>
      <c r="F2" s="41" t="s">
        <v>95</v>
      </c>
      <c r="G2" s="41" t="s">
        <v>93</v>
      </c>
      <c r="H2" s="41" t="s">
        <v>96</v>
      </c>
      <c r="I2" s="41" t="s">
        <v>97</v>
      </c>
      <c r="J2" s="41" t="s">
        <v>98</v>
      </c>
      <c r="K2" s="40" t="s">
        <v>99</v>
      </c>
      <c r="L2" s="40" t="s">
        <v>100</v>
      </c>
    </row>
    <row r="3" spans="1:12" ht="55.15" customHeight="1">
      <c r="A3" s="43"/>
      <c r="B3" s="43" t="s">
        <v>101</v>
      </c>
      <c r="C3" s="44" t="s">
        <v>102</v>
      </c>
      <c r="D3" s="45" t="s">
        <v>103</v>
      </c>
      <c r="E3" s="44" t="s">
        <v>102</v>
      </c>
      <c r="F3" s="46" t="s">
        <v>103</v>
      </c>
      <c r="G3" s="44" t="s">
        <v>104</v>
      </c>
      <c r="H3" s="46" t="s">
        <v>105</v>
      </c>
      <c r="I3" s="44" t="s">
        <v>106</v>
      </c>
      <c r="J3" s="46" t="s">
        <v>107</v>
      </c>
      <c r="K3" s="47"/>
      <c r="L3" s="48"/>
    </row>
    <row r="4" spans="1:12" ht="21.6" customHeight="1">
      <c r="A4" s="40" t="s">
        <v>108</v>
      </c>
      <c r="B4" s="41" t="s">
        <v>109</v>
      </c>
      <c r="C4" s="40" t="s">
        <v>110</v>
      </c>
      <c r="D4" s="49" t="s">
        <v>111</v>
      </c>
      <c r="E4" s="40" t="s">
        <v>110</v>
      </c>
      <c r="F4" s="48" t="s">
        <v>111</v>
      </c>
      <c r="G4" s="40" t="s">
        <v>110</v>
      </c>
      <c r="H4" s="48" t="s">
        <v>111</v>
      </c>
      <c r="I4" s="40" t="s">
        <v>110</v>
      </c>
      <c r="J4" s="48" t="s">
        <v>111</v>
      </c>
      <c r="K4" s="47"/>
      <c r="L4" s="48"/>
    </row>
    <row r="5" spans="1:12" ht="61.9" customHeight="1">
      <c r="A5" s="126">
        <v>1</v>
      </c>
      <c r="B5" s="44" t="s">
        <v>112</v>
      </c>
      <c r="C5" s="43" t="s">
        <v>113</v>
      </c>
      <c r="D5" s="50" t="s">
        <v>114</v>
      </c>
      <c r="E5" s="43" t="s">
        <v>113</v>
      </c>
      <c r="F5" s="51" t="s">
        <v>115</v>
      </c>
      <c r="G5" s="43" t="s">
        <v>113</v>
      </c>
      <c r="H5" s="51" t="s">
        <v>116</v>
      </c>
      <c r="I5" s="43" t="s">
        <v>113</v>
      </c>
      <c r="J5" s="51" t="s">
        <v>117</v>
      </c>
      <c r="K5" s="52" t="s">
        <v>118</v>
      </c>
      <c r="L5" s="52" t="s">
        <v>119</v>
      </c>
    </row>
    <row r="6" spans="1:12" ht="94.15" customHeight="1">
      <c r="A6" s="126"/>
      <c r="B6" s="44" t="s">
        <v>120</v>
      </c>
      <c r="C6" s="43" t="s">
        <v>113</v>
      </c>
      <c r="D6" s="50" t="s">
        <v>121</v>
      </c>
      <c r="E6" s="43" t="s">
        <v>113</v>
      </c>
      <c r="F6" s="51" t="s">
        <v>122</v>
      </c>
      <c r="G6" s="43" t="s">
        <v>113</v>
      </c>
      <c r="H6" s="51" t="s">
        <v>122</v>
      </c>
      <c r="I6" s="43" t="s">
        <v>113</v>
      </c>
      <c r="J6" s="51" t="s">
        <v>122</v>
      </c>
      <c r="K6" s="52" t="s">
        <v>118</v>
      </c>
      <c r="L6" s="53"/>
    </row>
    <row r="7" spans="1:12" ht="48.6" customHeight="1">
      <c r="A7" s="126"/>
      <c r="B7" s="44" t="s">
        <v>123</v>
      </c>
      <c r="C7" s="43" t="s">
        <v>124</v>
      </c>
      <c r="D7" s="50" t="s">
        <v>125</v>
      </c>
      <c r="E7" s="43" t="s">
        <v>124</v>
      </c>
      <c r="F7" s="51" t="s">
        <v>125</v>
      </c>
      <c r="G7" s="43" t="s">
        <v>124</v>
      </c>
      <c r="H7" s="51" t="s">
        <v>125</v>
      </c>
      <c r="I7" s="43" t="s">
        <v>124</v>
      </c>
      <c r="J7" s="51" t="s">
        <v>125</v>
      </c>
      <c r="K7" s="52" t="s">
        <v>126</v>
      </c>
      <c r="L7" s="53"/>
    </row>
    <row r="8" spans="1:12" ht="37.5">
      <c r="A8" s="40" t="s">
        <v>127</v>
      </c>
      <c r="B8" s="41" t="s">
        <v>128</v>
      </c>
      <c r="C8" s="40" t="s">
        <v>129</v>
      </c>
      <c r="D8" s="49" t="s">
        <v>130</v>
      </c>
      <c r="E8" s="40" t="s">
        <v>131</v>
      </c>
      <c r="F8" s="48" t="s">
        <v>132</v>
      </c>
      <c r="G8" s="40" t="s">
        <v>131</v>
      </c>
      <c r="H8" s="48" t="s">
        <v>132</v>
      </c>
      <c r="I8" s="40" t="s">
        <v>133</v>
      </c>
      <c r="J8" s="48" t="s">
        <v>132</v>
      </c>
      <c r="K8" s="47"/>
      <c r="L8" s="52"/>
    </row>
    <row r="9" spans="1:12" ht="85.9" customHeight="1">
      <c r="A9" s="43">
        <v>2</v>
      </c>
      <c r="B9" s="44" t="s">
        <v>134</v>
      </c>
      <c r="C9" s="43" t="s">
        <v>129</v>
      </c>
      <c r="D9" s="45" t="s">
        <v>135</v>
      </c>
      <c r="E9" s="43" t="s">
        <v>131</v>
      </c>
      <c r="F9" s="46" t="s">
        <v>136</v>
      </c>
      <c r="G9" s="43" t="s">
        <v>131</v>
      </c>
      <c r="H9" s="46" t="s">
        <v>136</v>
      </c>
      <c r="I9" s="43" t="s">
        <v>133</v>
      </c>
      <c r="J9" s="46" t="s">
        <v>137</v>
      </c>
      <c r="K9" s="52" t="s">
        <v>118</v>
      </c>
      <c r="L9" s="52" t="s">
        <v>138</v>
      </c>
    </row>
    <row r="10" spans="1:12" ht="37.5">
      <c r="A10" s="40" t="s">
        <v>139</v>
      </c>
      <c r="B10" s="40" t="s">
        <v>140</v>
      </c>
      <c r="C10" s="40" t="s">
        <v>141</v>
      </c>
      <c r="D10" s="48" t="s">
        <v>142</v>
      </c>
      <c r="E10" s="40" t="s">
        <v>141</v>
      </c>
      <c r="F10" s="48" t="s">
        <v>143</v>
      </c>
      <c r="G10" s="40" t="s">
        <v>141</v>
      </c>
      <c r="H10" s="48" t="s">
        <v>143</v>
      </c>
      <c r="I10" s="40" t="s">
        <v>144</v>
      </c>
      <c r="J10" s="48" t="s">
        <v>143</v>
      </c>
      <c r="K10" s="47"/>
      <c r="L10" s="52"/>
    </row>
    <row r="11" spans="1:12" ht="97.9" customHeight="1">
      <c r="A11" s="44">
        <v>3</v>
      </c>
      <c r="B11" s="44" t="s">
        <v>145</v>
      </c>
      <c r="C11" s="43" t="s">
        <v>129</v>
      </c>
      <c r="D11" s="54" t="s">
        <v>146</v>
      </c>
      <c r="E11" s="43" t="s">
        <v>129</v>
      </c>
      <c r="F11" s="46" t="s">
        <v>147</v>
      </c>
      <c r="G11" s="43" t="s">
        <v>129</v>
      </c>
      <c r="H11" s="46" t="s">
        <v>148</v>
      </c>
      <c r="I11" s="43" t="s">
        <v>110</v>
      </c>
      <c r="J11" s="46" t="s">
        <v>149</v>
      </c>
      <c r="K11" s="52" t="s">
        <v>150</v>
      </c>
      <c r="L11" s="52" t="s">
        <v>151</v>
      </c>
    </row>
    <row r="12" spans="1:12" ht="135" customHeight="1">
      <c r="A12" s="44">
        <v>4</v>
      </c>
      <c r="B12" s="44" t="s">
        <v>152</v>
      </c>
      <c r="C12" s="43" t="s">
        <v>129</v>
      </c>
      <c r="D12" s="54" t="s">
        <v>153</v>
      </c>
      <c r="E12" s="43" t="s">
        <v>129</v>
      </c>
      <c r="F12" s="46" t="s">
        <v>154</v>
      </c>
      <c r="G12" s="43" t="s">
        <v>129</v>
      </c>
      <c r="H12" s="46" t="s">
        <v>155</v>
      </c>
      <c r="I12" s="43" t="s">
        <v>133</v>
      </c>
      <c r="J12" s="46" t="s">
        <v>156</v>
      </c>
      <c r="K12" s="52" t="s">
        <v>157</v>
      </c>
      <c r="L12" s="52" t="s">
        <v>158</v>
      </c>
    </row>
    <row r="13" spans="1:12" ht="37.5">
      <c r="A13" s="40" t="s">
        <v>159</v>
      </c>
      <c r="B13" s="41" t="s">
        <v>160</v>
      </c>
      <c r="C13" s="40" t="s">
        <v>161</v>
      </c>
      <c r="D13" s="49" t="s">
        <v>162</v>
      </c>
      <c r="E13" s="40" t="s">
        <v>163</v>
      </c>
      <c r="F13" s="48" t="s">
        <v>164</v>
      </c>
      <c r="G13" s="40" t="s">
        <v>163</v>
      </c>
      <c r="H13" s="48" t="s">
        <v>164</v>
      </c>
      <c r="I13" s="40" t="s">
        <v>165</v>
      </c>
      <c r="J13" s="48" t="s">
        <v>166</v>
      </c>
      <c r="K13" s="47"/>
      <c r="L13" s="52"/>
    </row>
    <row r="14" spans="1:12" ht="101.45" customHeight="1">
      <c r="A14" s="44">
        <v>5</v>
      </c>
      <c r="B14" s="44" t="s">
        <v>167</v>
      </c>
      <c r="C14" s="44" t="s">
        <v>168</v>
      </c>
      <c r="D14" s="55" t="s">
        <v>169</v>
      </c>
      <c r="E14" s="44" t="s">
        <v>170</v>
      </c>
      <c r="F14" s="46" t="s">
        <v>171</v>
      </c>
      <c r="G14" s="44" t="s">
        <v>170</v>
      </c>
      <c r="H14" s="46" t="s">
        <v>172</v>
      </c>
      <c r="I14" s="44" t="s">
        <v>170</v>
      </c>
      <c r="J14" s="46" t="s">
        <v>172</v>
      </c>
      <c r="K14" s="52" t="s">
        <v>173</v>
      </c>
      <c r="L14" s="52" t="s">
        <v>174</v>
      </c>
    </row>
    <row r="15" spans="1:12" ht="37.5">
      <c r="A15" s="44">
        <v>6</v>
      </c>
      <c r="B15" s="44" t="s">
        <v>175</v>
      </c>
      <c r="C15" s="44" t="s">
        <v>170</v>
      </c>
      <c r="D15" s="56" t="s">
        <v>176</v>
      </c>
      <c r="E15" s="44" t="s">
        <v>170</v>
      </c>
      <c r="F15" s="57" t="s">
        <v>177</v>
      </c>
      <c r="G15" s="44" t="s">
        <v>170</v>
      </c>
      <c r="H15" s="44" t="s">
        <v>178</v>
      </c>
      <c r="I15" s="44" t="s">
        <v>129</v>
      </c>
      <c r="J15" s="46" t="s">
        <v>179</v>
      </c>
      <c r="K15" s="52" t="s">
        <v>173</v>
      </c>
      <c r="L15" s="127" t="s">
        <v>180</v>
      </c>
    </row>
    <row r="16" spans="1:12" ht="50.45" customHeight="1">
      <c r="A16" s="44">
        <v>7</v>
      </c>
      <c r="B16" s="44" t="s">
        <v>181</v>
      </c>
      <c r="C16" s="44"/>
      <c r="D16" s="56"/>
      <c r="E16" s="44"/>
      <c r="F16" s="58"/>
      <c r="G16" s="44"/>
      <c r="H16" s="44" t="s">
        <v>182</v>
      </c>
      <c r="I16" s="44" t="s">
        <v>133</v>
      </c>
      <c r="J16" s="57" t="s">
        <v>183</v>
      </c>
      <c r="K16" s="52" t="s">
        <v>184</v>
      </c>
      <c r="L16" s="127"/>
    </row>
    <row r="17" spans="1:12" ht="244.15" customHeight="1">
      <c r="A17" s="44">
        <v>8</v>
      </c>
      <c r="B17" s="44" t="s">
        <v>185</v>
      </c>
      <c r="C17" s="44" t="s">
        <v>186</v>
      </c>
      <c r="D17" s="55" t="s">
        <v>187</v>
      </c>
      <c r="E17" s="44" t="s">
        <v>141</v>
      </c>
      <c r="F17" s="46" t="s">
        <v>188</v>
      </c>
      <c r="G17" s="44" t="s">
        <v>141</v>
      </c>
      <c r="H17" s="46" t="s">
        <v>189</v>
      </c>
      <c r="I17" s="44" t="s">
        <v>190</v>
      </c>
      <c r="J17" s="46" t="s">
        <v>191</v>
      </c>
      <c r="K17" s="52" t="s">
        <v>192</v>
      </c>
      <c r="L17" s="46" t="s">
        <v>193</v>
      </c>
    </row>
    <row r="18" spans="1:12" ht="154.9" customHeight="1">
      <c r="A18" s="44">
        <v>9</v>
      </c>
      <c r="B18" s="44" t="s">
        <v>194</v>
      </c>
      <c r="C18" s="44" t="s">
        <v>170</v>
      </c>
      <c r="D18" s="55" t="s">
        <v>195</v>
      </c>
      <c r="E18" s="44" t="s">
        <v>170</v>
      </c>
      <c r="F18" s="46" t="s">
        <v>196</v>
      </c>
      <c r="G18" s="44" t="s">
        <v>170</v>
      </c>
      <c r="H18" s="46" t="s">
        <v>197</v>
      </c>
      <c r="I18" s="44" t="s">
        <v>198</v>
      </c>
      <c r="J18" s="46" t="s">
        <v>199</v>
      </c>
      <c r="K18" s="52" t="s">
        <v>200</v>
      </c>
      <c r="L18" s="52" t="s">
        <v>201</v>
      </c>
    </row>
    <row r="19" spans="1:12" ht="37.5">
      <c r="A19" s="40" t="s">
        <v>202</v>
      </c>
      <c r="B19" s="41" t="s">
        <v>203</v>
      </c>
      <c r="C19" s="40"/>
      <c r="D19" s="49" t="s">
        <v>204</v>
      </c>
      <c r="E19" s="40"/>
      <c r="F19" s="48" t="s">
        <v>205</v>
      </c>
      <c r="G19" s="40"/>
      <c r="H19" s="59"/>
      <c r="I19" s="60" t="s">
        <v>206</v>
      </c>
      <c r="J19" s="59"/>
      <c r="K19" s="52"/>
      <c r="L19" s="61"/>
    </row>
    <row r="20" spans="1:12" ht="80.45" customHeight="1">
      <c r="A20" s="44">
        <v>10</v>
      </c>
      <c r="B20" s="44" t="s">
        <v>207</v>
      </c>
      <c r="C20" s="44" t="s">
        <v>208</v>
      </c>
      <c r="D20" s="55" t="s">
        <v>209</v>
      </c>
      <c r="E20" s="44" t="s">
        <v>208</v>
      </c>
      <c r="F20" s="46" t="s">
        <v>210</v>
      </c>
      <c r="G20" s="44" t="s">
        <v>208</v>
      </c>
      <c r="H20" s="46" t="s">
        <v>211</v>
      </c>
      <c r="I20" s="44" t="s">
        <v>208</v>
      </c>
      <c r="J20" s="46" t="s">
        <v>210</v>
      </c>
      <c r="K20" s="52" t="s">
        <v>126</v>
      </c>
      <c r="L20" s="46" t="s">
        <v>212</v>
      </c>
    </row>
    <row r="21" spans="1:12" ht="133.15" customHeight="1">
      <c r="A21" s="44">
        <v>11</v>
      </c>
      <c r="B21" s="44" t="s">
        <v>213</v>
      </c>
      <c r="C21" s="44" t="s">
        <v>214</v>
      </c>
      <c r="D21" s="55" t="s">
        <v>215</v>
      </c>
      <c r="E21" s="44" t="s">
        <v>214</v>
      </c>
      <c r="F21" s="46" t="s">
        <v>216</v>
      </c>
      <c r="G21" s="44" t="s">
        <v>217</v>
      </c>
      <c r="H21" s="46" t="s">
        <v>218</v>
      </c>
      <c r="I21" s="44" t="s">
        <v>219</v>
      </c>
      <c r="J21" s="46" t="s">
        <v>220</v>
      </c>
      <c r="K21" s="52" t="s">
        <v>221</v>
      </c>
      <c r="L21" s="46" t="s">
        <v>222</v>
      </c>
    </row>
  </sheetData>
  <mergeCells count="3">
    <mergeCell ref="A1:L1"/>
    <mergeCell ref="A5:A7"/>
    <mergeCell ref="L15:L16"/>
  </mergeCells>
  <phoneticPr fontId="1" type="noConversion"/>
  <pageMargins left="0.43307086614173229" right="0.23622047244094491" top="0.35433070866141736" bottom="0.35433070866141736" header="0.31496062992125984" footer="0.31496062992125984"/>
  <pageSetup paperSize="9" scale="70" fitToHeight="0" orientation="portrait" horizontalDpi="200" verticalDpi="30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sheetPr>
    <tabColor rgb="FFFF0000"/>
  </sheetPr>
  <dimension ref="A1:L25"/>
  <sheetViews>
    <sheetView tabSelected="1" topLeftCell="A12" workbookViewId="0">
      <selection activeCell="B28" sqref="B28"/>
    </sheetView>
  </sheetViews>
  <sheetFormatPr defaultColWidth="9" defaultRowHeight="13.5"/>
  <cols>
    <col min="1" max="1" width="18.125" style="65" customWidth="1"/>
    <col min="2" max="2" width="9" style="65" customWidth="1"/>
    <col min="3" max="3" width="21.875" style="65" customWidth="1"/>
    <col min="4" max="4" width="9.375" style="65" customWidth="1"/>
    <col min="5" max="5" width="35.75" style="65" customWidth="1"/>
    <col min="6" max="6" width="10.625" style="66" customWidth="1"/>
    <col min="7" max="7" width="9.25" style="67" customWidth="1"/>
    <col min="8" max="8" width="10.625" style="66" customWidth="1"/>
    <col min="9" max="9" width="36.75" style="68" hidden="1" customWidth="1"/>
    <col min="10" max="10" width="10.25" style="65" customWidth="1"/>
    <col min="11" max="11" width="10.625" style="65" customWidth="1"/>
    <col min="12" max="16384" width="9" style="65"/>
  </cols>
  <sheetData>
    <row r="1" spans="1:12" ht="15.75" customHeight="1">
      <c r="A1" s="64" t="s">
        <v>249</v>
      </c>
    </row>
    <row r="2" spans="1:12" ht="45.75" customHeight="1">
      <c r="A2" s="135" t="s">
        <v>252</v>
      </c>
      <c r="B2" s="136"/>
      <c r="C2" s="136"/>
      <c r="D2" s="136"/>
      <c r="E2" s="136"/>
      <c r="F2" s="136"/>
      <c r="G2" s="136"/>
      <c r="H2" s="136"/>
      <c r="I2" s="136"/>
    </row>
    <row r="3" spans="1:12" s="72" customFormat="1" ht="27" customHeight="1">
      <c r="A3" s="69" t="s">
        <v>223</v>
      </c>
      <c r="B3" s="71" t="s">
        <v>316</v>
      </c>
      <c r="C3" s="69" t="s">
        <v>225</v>
      </c>
      <c r="D3" s="71" t="s">
        <v>317</v>
      </c>
      <c r="E3" s="69" t="s">
        <v>226</v>
      </c>
      <c r="F3" s="71" t="s">
        <v>318</v>
      </c>
      <c r="G3" s="70" t="s">
        <v>227</v>
      </c>
      <c r="H3" s="69" t="s">
        <v>319</v>
      </c>
      <c r="I3" s="71" t="s">
        <v>229</v>
      </c>
    </row>
    <row r="4" spans="1:12" s="72" customFormat="1" ht="22.5" customHeight="1">
      <c r="A4" s="139" t="s">
        <v>312</v>
      </c>
      <c r="B4" s="128">
        <v>10</v>
      </c>
      <c r="C4" s="137" t="s">
        <v>313</v>
      </c>
      <c r="D4" s="128">
        <v>5</v>
      </c>
      <c r="E4" s="73" t="s">
        <v>315</v>
      </c>
      <c r="F4" s="109">
        <v>2</v>
      </c>
      <c r="G4" s="109"/>
      <c r="H4" s="109">
        <f>F4-G4</f>
        <v>2</v>
      </c>
      <c r="I4" s="75"/>
    </row>
    <row r="5" spans="1:12" s="72" customFormat="1" ht="26.25" customHeight="1">
      <c r="A5" s="134"/>
      <c r="B5" s="129"/>
      <c r="C5" s="138"/>
      <c r="D5" s="130"/>
      <c r="E5" s="73" t="s">
        <v>260</v>
      </c>
      <c r="F5" s="109">
        <v>3</v>
      </c>
      <c r="G5" s="109"/>
      <c r="H5" s="109">
        <f t="shared" ref="H5:H23" si="0">F5-G5</f>
        <v>3</v>
      </c>
      <c r="I5" s="75" t="s">
        <v>261</v>
      </c>
    </row>
    <row r="6" spans="1:12" s="72" customFormat="1" ht="25.5" customHeight="1">
      <c r="A6" s="134"/>
      <c r="B6" s="129"/>
      <c r="C6" s="137" t="s">
        <v>314</v>
      </c>
      <c r="D6" s="128">
        <v>5</v>
      </c>
      <c r="E6" s="73" t="s">
        <v>263</v>
      </c>
      <c r="F6" s="109">
        <v>2</v>
      </c>
      <c r="G6" s="109"/>
      <c r="H6" s="109">
        <f t="shared" si="0"/>
        <v>2</v>
      </c>
      <c r="I6" s="75" t="s">
        <v>264</v>
      </c>
    </row>
    <row r="7" spans="1:12" s="72" customFormat="1" ht="25.5" customHeight="1">
      <c r="A7" s="134"/>
      <c r="B7" s="130"/>
      <c r="C7" s="138"/>
      <c r="D7" s="130"/>
      <c r="E7" s="73" t="s">
        <v>265</v>
      </c>
      <c r="F7" s="109">
        <v>3</v>
      </c>
      <c r="G7" s="109"/>
      <c r="H7" s="109">
        <f t="shared" si="0"/>
        <v>3</v>
      </c>
      <c r="I7" s="75" t="s">
        <v>266</v>
      </c>
    </row>
    <row r="8" spans="1:12" s="72" customFormat="1" ht="22.5" customHeight="1">
      <c r="A8" s="128" t="s">
        <v>245</v>
      </c>
      <c r="B8" s="131">
        <v>40</v>
      </c>
      <c r="C8" s="137" t="s">
        <v>247</v>
      </c>
      <c r="D8" s="128">
        <v>10</v>
      </c>
      <c r="E8" s="73" t="s">
        <v>250</v>
      </c>
      <c r="F8" s="77">
        <v>5</v>
      </c>
      <c r="G8" s="109">
        <v>0.5</v>
      </c>
      <c r="H8" s="109">
        <f t="shared" si="0"/>
        <v>4.5</v>
      </c>
      <c r="I8" s="75"/>
    </row>
    <row r="9" spans="1:12" s="72" customFormat="1" ht="22.5" customHeight="1">
      <c r="A9" s="132"/>
      <c r="B9" s="132"/>
      <c r="C9" s="138"/>
      <c r="D9" s="130"/>
      <c r="E9" s="73" t="s">
        <v>251</v>
      </c>
      <c r="F9" s="77">
        <v>5</v>
      </c>
      <c r="G9" s="109"/>
      <c r="H9" s="109">
        <f t="shared" si="0"/>
        <v>5</v>
      </c>
      <c r="I9" s="75"/>
    </row>
    <row r="10" spans="1:12" s="72" customFormat="1" ht="22.5" customHeight="1">
      <c r="A10" s="132"/>
      <c r="B10" s="132"/>
      <c r="C10" s="137" t="s">
        <v>246</v>
      </c>
      <c r="D10" s="139">
        <v>10</v>
      </c>
      <c r="E10" s="73" t="s">
        <v>230</v>
      </c>
      <c r="F10" s="77">
        <v>5</v>
      </c>
      <c r="G10" s="109"/>
      <c r="H10" s="109">
        <f t="shared" si="0"/>
        <v>5</v>
      </c>
      <c r="I10" s="75"/>
    </row>
    <row r="11" spans="1:12" s="72" customFormat="1" ht="22.5" customHeight="1">
      <c r="A11" s="132"/>
      <c r="B11" s="132"/>
      <c r="C11" s="138"/>
      <c r="D11" s="134"/>
      <c r="E11" s="73" t="s">
        <v>231</v>
      </c>
      <c r="F11" s="77">
        <v>5</v>
      </c>
      <c r="G11" s="109"/>
      <c r="H11" s="109">
        <f t="shared" si="0"/>
        <v>5</v>
      </c>
      <c r="I11" s="75"/>
    </row>
    <row r="12" spans="1:12" s="72" customFormat="1" ht="28.5" customHeight="1">
      <c r="A12" s="132"/>
      <c r="B12" s="132"/>
      <c r="C12" s="107" t="s">
        <v>253</v>
      </c>
      <c r="D12" s="109">
        <v>5</v>
      </c>
      <c r="E12" s="73" t="s">
        <v>254</v>
      </c>
      <c r="F12" s="77">
        <v>5</v>
      </c>
      <c r="G12" s="109"/>
      <c r="H12" s="109">
        <f t="shared" si="0"/>
        <v>5</v>
      </c>
      <c r="I12" s="75"/>
    </row>
    <row r="13" spans="1:12" s="72" customFormat="1" ht="22.5" customHeight="1">
      <c r="A13" s="132"/>
      <c r="B13" s="132"/>
      <c r="C13" s="137" t="s">
        <v>248</v>
      </c>
      <c r="D13" s="139">
        <v>15</v>
      </c>
      <c r="E13" s="73" t="s">
        <v>232</v>
      </c>
      <c r="F13" s="77">
        <v>5</v>
      </c>
      <c r="G13" s="109"/>
      <c r="H13" s="109">
        <f t="shared" si="0"/>
        <v>5</v>
      </c>
      <c r="I13" s="75"/>
    </row>
    <row r="14" spans="1:12" s="72" customFormat="1" ht="22.5" customHeight="1">
      <c r="A14" s="132"/>
      <c r="B14" s="132"/>
      <c r="C14" s="138"/>
      <c r="D14" s="134"/>
      <c r="E14" s="73" t="s">
        <v>233</v>
      </c>
      <c r="F14" s="77">
        <v>5</v>
      </c>
      <c r="G14" s="109">
        <v>1</v>
      </c>
      <c r="H14" s="109">
        <f t="shared" si="0"/>
        <v>4</v>
      </c>
      <c r="I14" s="75"/>
    </row>
    <row r="15" spans="1:12" s="72" customFormat="1" ht="22.5" customHeight="1">
      <c r="A15" s="133"/>
      <c r="B15" s="132"/>
      <c r="C15" s="138"/>
      <c r="D15" s="134"/>
      <c r="E15" s="73" t="s">
        <v>276</v>
      </c>
      <c r="F15" s="77">
        <v>5</v>
      </c>
      <c r="G15" s="109">
        <v>2</v>
      </c>
      <c r="H15" s="109">
        <f t="shared" si="0"/>
        <v>3</v>
      </c>
      <c r="I15" s="75"/>
    </row>
    <row r="16" spans="1:12" s="72" customFormat="1" ht="22.5" customHeight="1">
      <c r="A16" s="131" t="s">
        <v>235</v>
      </c>
      <c r="B16" s="134">
        <v>20</v>
      </c>
      <c r="C16" s="89" t="s">
        <v>238</v>
      </c>
      <c r="D16" s="105">
        <v>8</v>
      </c>
      <c r="E16" s="78" t="s">
        <v>320</v>
      </c>
      <c r="F16" s="109">
        <v>8</v>
      </c>
      <c r="G16" s="109"/>
      <c r="H16" s="109">
        <f t="shared" si="0"/>
        <v>8</v>
      </c>
      <c r="I16" s="75"/>
      <c r="L16" s="79"/>
    </row>
    <row r="17" spans="1:9" s="72" customFormat="1" ht="22.5" customHeight="1">
      <c r="A17" s="132"/>
      <c r="B17" s="134"/>
      <c r="C17" s="107" t="s">
        <v>239</v>
      </c>
      <c r="D17" s="109">
        <v>5</v>
      </c>
      <c r="E17" s="78" t="s">
        <v>321</v>
      </c>
      <c r="F17" s="109">
        <v>5</v>
      </c>
      <c r="G17" s="109"/>
      <c r="H17" s="109">
        <f t="shared" si="0"/>
        <v>5</v>
      </c>
      <c r="I17" s="75"/>
    </row>
    <row r="18" spans="1:9" s="72" customFormat="1" ht="22.5" customHeight="1">
      <c r="A18" s="132"/>
      <c r="B18" s="134"/>
      <c r="C18" s="107" t="s">
        <v>240</v>
      </c>
      <c r="D18" s="109">
        <v>5</v>
      </c>
      <c r="E18" s="78" t="s">
        <v>322</v>
      </c>
      <c r="F18" s="109">
        <v>5</v>
      </c>
      <c r="G18" s="109">
        <v>0.5</v>
      </c>
      <c r="H18" s="109">
        <f t="shared" si="0"/>
        <v>4.5</v>
      </c>
      <c r="I18" s="75"/>
    </row>
    <row r="19" spans="1:9" s="72" customFormat="1" ht="22.5" customHeight="1">
      <c r="A19" s="133"/>
      <c r="B19" s="134"/>
      <c r="C19" s="107" t="s">
        <v>241</v>
      </c>
      <c r="D19" s="109">
        <v>2</v>
      </c>
      <c r="E19" s="99" t="s">
        <v>323</v>
      </c>
      <c r="F19" s="109">
        <v>2</v>
      </c>
      <c r="G19" s="109">
        <v>2</v>
      </c>
      <c r="H19" s="109">
        <f t="shared" si="0"/>
        <v>0</v>
      </c>
      <c r="I19" s="75"/>
    </row>
    <row r="20" spans="1:9" s="72" customFormat="1" ht="22.5" customHeight="1">
      <c r="A20" s="128" t="s">
        <v>236</v>
      </c>
      <c r="B20" s="131">
        <v>20</v>
      </c>
      <c r="C20" s="100" t="s">
        <v>324</v>
      </c>
      <c r="D20" s="109">
        <v>5</v>
      </c>
      <c r="E20" s="103" t="s">
        <v>325</v>
      </c>
      <c r="F20" s="109">
        <v>5</v>
      </c>
      <c r="G20" s="109">
        <v>1</v>
      </c>
      <c r="H20" s="109">
        <f t="shared" si="0"/>
        <v>4</v>
      </c>
      <c r="I20" s="75"/>
    </row>
    <row r="21" spans="1:9" s="72" customFormat="1" ht="22.5" customHeight="1">
      <c r="A21" s="129"/>
      <c r="B21" s="132"/>
      <c r="C21" s="107" t="s">
        <v>242</v>
      </c>
      <c r="D21" s="109">
        <v>10</v>
      </c>
      <c r="E21" s="73" t="s">
        <v>328</v>
      </c>
      <c r="F21" s="108">
        <v>10</v>
      </c>
      <c r="G21" s="109">
        <v>2</v>
      </c>
      <c r="H21" s="109">
        <f t="shared" si="0"/>
        <v>8</v>
      </c>
      <c r="I21" s="75"/>
    </row>
    <row r="22" spans="1:9" s="72" customFormat="1" ht="22.5" customHeight="1">
      <c r="A22" s="130"/>
      <c r="B22" s="133"/>
      <c r="C22" s="96" t="s">
        <v>243</v>
      </c>
      <c r="D22" s="106">
        <v>5</v>
      </c>
      <c r="E22" s="104" t="s">
        <v>326</v>
      </c>
      <c r="F22" s="108">
        <v>5</v>
      </c>
      <c r="G22" s="109">
        <v>1</v>
      </c>
      <c r="H22" s="109">
        <f t="shared" si="0"/>
        <v>4</v>
      </c>
      <c r="I22" s="75"/>
    </row>
    <row r="23" spans="1:9" s="72" customFormat="1" ht="22.5" customHeight="1">
      <c r="A23" s="106" t="s">
        <v>237</v>
      </c>
      <c r="B23" s="106">
        <v>10</v>
      </c>
      <c r="C23" s="96" t="s">
        <v>244</v>
      </c>
      <c r="D23" s="106">
        <v>10</v>
      </c>
      <c r="E23" s="73" t="s">
        <v>327</v>
      </c>
      <c r="F23" s="108">
        <v>10</v>
      </c>
      <c r="G23" s="109"/>
      <c r="H23" s="109">
        <f t="shared" si="0"/>
        <v>10</v>
      </c>
      <c r="I23" s="75"/>
    </row>
    <row r="24" spans="1:9" s="83" customFormat="1" ht="25.5" customHeight="1">
      <c r="A24" s="69" t="s">
        <v>234</v>
      </c>
      <c r="B24" s="69">
        <f>SUM(B4:B23)</f>
        <v>100</v>
      </c>
      <c r="C24" s="69"/>
      <c r="D24" s="69">
        <f t="shared" ref="D24:I24" si="1">SUM(D4:D23)</f>
        <v>100</v>
      </c>
      <c r="E24" s="69"/>
      <c r="F24" s="69">
        <f t="shared" si="1"/>
        <v>100</v>
      </c>
      <c r="G24" s="69">
        <f t="shared" si="1"/>
        <v>10</v>
      </c>
      <c r="H24" s="69">
        <f t="shared" si="1"/>
        <v>90</v>
      </c>
      <c r="I24" s="69">
        <f t="shared" si="1"/>
        <v>0</v>
      </c>
    </row>
    <row r="25" spans="1:9" s="72" customFormat="1" ht="12">
      <c r="F25" s="84"/>
      <c r="G25" s="85"/>
      <c r="H25" s="84"/>
      <c r="I25" s="86"/>
    </row>
  </sheetData>
  <mergeCells count="19">
    <mergeCell ref="A16:A19"/>
    <mergeCell ref="B16:B19"/>
    <mergeCell ref="A20:A22"/>
    <mergeCell ref="B20:B22"/>
    <mergeCell ref="A8:A15"/>
    <mergeCell ref="B8:B15"/>
    <mergeCell ref="C8:C9"/>
    <mergeCell ref="D8:D9"/>
    <mergeCell ref="C10:C11"/>
    <mergeCell ref="D10:D11"/>
    <mergeCell ref="C13:C15"/>
    <mergeCell ref="D13:D15"/>
    <mergeCell ref="A2:I2"/>
    <mergeCell ref="A4:A7"/>
    <mergeCell ref="B4:B7"/>
    <mergeCell ref="C4:C5"/>
    <mergeCell ref="D4:D5"/>
    <mergeCell ref="C6:C7"/>
    <mergeCell ref="D6:D7"/>
  </mergeCells>
  <phoneticPr fontId="1" type="noConversion"/>
  <printOptions horizontalCentered="1"/>
  <pageMargins left="0.51181102362204722" right="0.51181102362204722" top="0.55118110236220474" bottom="0.35433070866141736" header="0.31496062992125984" footer="0.31496062992125984"/>
  <pageSetup paperSize="9" scale="90"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L25"/>
  <sheetViews>
    <sheetView topLeftCell="A12" workbookViewId="0">
      <selection activeCell="K22" sqref="K22"/>
    </sheetView>
  </sheetViews>
  <sheetFormatPr defaultColWidth="9" defaultRowHeight="13.5"/>
  <cols>
    <col min="1" max="1" width="18.125" style="65" customWidth="1"/>
    <col min="2" max="2" width="9" style="65" customWidth="1"/>
    <col min="3" max="3" width="21.875" style="65" customWidth="1"/>
    <col min="4" max="4" width="9.375" style="65" customWidth="1"/>
    <col min="5" max="5" width="35.75" style="65" customWidth="1"/>
    <col min="6" max="6" width="10.625" style="66" customWidth="1"/>
    <col min="7" max="7" width="9.25" style="67" customWidth="1"/>
    <col min="8" max="8" width="10.625" style="66" customWidth="1"/>
    <col min="9" max="9" width="36.75" style="68" hidden="1" customWidth="1"/>
    <col min="10" max="10" width="10.25" style="65" customWidth="1"/>
    <col min="11" max="11" width="10.625" style="65" customWidth="1"/>
    <col min="12" max="16384" width="9" style="65"/>
  </cols>
  <sheetData>
    <row r="1" spans="1:12" ht="15.75" customHeight="1">
      <c r="A1" s="64" t="s">
        <v>249</v>
      </c>
    </row>
    <row r="2" spans="1:12" ht="45.75" customHeight="1">
      <c r="A2" s="135" t="s">
        <v>252</v>
      </c>
      <c r="B2" s="136"/>
      <c r="C2" s="136"/>
      <c r="D2" s="136"/>
      <c r="E2" s="136"/>
      <c r="F2" s="136"/>
      <c r="G2" s="136"/>
      <c r="H2" s="136"/>
      <c r="I2" s="136"/>
    </row>
    <row r="3" spans="1:12" s="72" customFormat="1" ht="27" customHeight="1">
      <c r="A3" s="69" t="s">
        <v>223</v>
      </c>
      <c r="B3" s="71" t="s">
        <v>316</v>
      </c>
      <c r="C3" s="69" t="s">
        <v>225</v>
      </c>
      <c r="D3" s="71" t="s">
        <v>317</v>
      </c>
      <c r="E3" s="69" t="s">
        <v>226</v>
      </c>
      <c r="F3" s="71" t="s">
        <v>318</v>
      </c>
      <c r="G3" s="70" t="s">
        <v>227</v>
      </c>
      <c r="H3" s="69" t="s">
        <v>319</v>
      </c>
      <c r="I3" s="71" t="s">
        <v>229</v>
      </c>
    </row>
    <row r="4" spans="1:12" s="72" customFormat="1" ht="22.5" customHeight="1">
      <c r="A4" s="139" t="s">
        <v>312</v>
      </c>
      <c r="B4" s="128">
        <v>10</v>
      </c>
      <c r="C4" s="137" t="s">
        <v>313</v>
      </c>
      <c r="D4" s="128">
        <v>5</v>
      </c>
      <c r="E4" s="73" t="s">
        <v>315</v>
      </c>
      <c r="F4" s="93">
        <v>2</v>
      </c>
      <c r="G4" s="93"/>
      <c r="H4" s="93">
        <f>F4-G4</f>
        <v>2</v>
      </c>
      <c r="I4" s="75"/>
    </row>
    <row r="5" spans="1:12" s="72" customFormat="1" ht="26.25" customHeight="1">
      <c r="A5" s="134"/>
      <c r="B5" s="129"/>
      <c r="C5" s="138"/>
      <c r="D5" s="130"/>
      <c r="E5" s="73" t="s">
        <v>260</v>
      </c>
      <c r="F5" s="93">
        <v>3</v>
      </c>
      <c r="G5" s="93"/>
      <c r="H5" s="93">
        <f t="shared" ref="H5:H7" si="0">F5-G5</f>
        <v>3</v>
      </c>
      <c r="I5" s="75" t="s">
        <v>261</v>
      </c>
    </row>
    <row r="6" spans="1:12" s="72" customFormat="1" ht="25.5" customHeight="1">
      <c r="A6" s="134"/>
      <c r="B6" s="129"/>
      <c r="C6" s="137" t="s">
        <v>314</v>
      </c>
      <c r="D6" s="128">
        <v>5</v>
      </c>
      <c r="E6" s="73" t="s">
        <v>263</v>
      </c>
      <c r="F6" s="93">
        <v>2</v>
      </c>
      <c r="G6" s="93"/>
      <c r="H6" s="93">
        <f t="shared" si="0"/>
        <v>2</v>
      </c>
      <c r="I6" s="75" t="s">
        <v>264</v>
      </c>
    </row>
    <row r="7" spans="1:12" s="72" customFormat="1" ht="25.5" customHeight="1">
      <c r="A7" s="134"/>
      <c r="B7" s="130"/>
      <c r="C7" s="138"/>
      <c r="D7" s="130"/>
      <c r="E7" s="73" t="s">
        <v>265</v>
      </c>
      <c r="F7" s="93">
        <v>3</v>
      </c>
      <c r="G7" s="93"/>
      <c r="H7" s="93">
        <f t="shared" si="0"/>
        <v>3</v>
      </c>
      <c r="I7" s="75" t="s">
        <v>266</v>
      </c>
    </row>
    <row r="8" spans="1:12" s="72" customFormat="1" ht="22.5" customHeight="1">
      <c r="A8" s="128" t="s">
        <v>245</v>
      </c>
      <c r="B8" s="131">
        <v>40</v>
      </c>
      <c r="C8" s="137" t="s">
        <v>247</v>
      </c>
      <c r="D8" s="128">
        <v>10</v>
      </c>
      <c r="E8" s="73" t="s">
        <v>250</v>
      </c>
      <c r="F8" s="77">
        <v>5</v>
      </c>
      <c r="G8" s="74">
        <v>1</v>
      </c>
      <c r="H8" s="74">
        <f t="shared" ref="H8:H23" si="1">F8-G8</f>
        <v>4</v>
      </c>
      <c r="I8" s="75"/>
    </row>
    <row r="9" spans="1:12" s="72" customFormat="1" ht="22.5" customHeight="1">
      <c r="A9" s="132"/>
      <c r="B9" s="132"/>
      <c r="C9" s="138"/>
      <c r="D9" s="130"/>
      <c r="E9" s="73" t="s">
        <v>251</v>
      </c>
      <c r="F9" s="77">
        <v>5</v>
      </c>
      <c r="G9" s="74"/>
      <c r="H9" s="74">
        <f t="shared" si="1"/>
        <v>5</v>
      </c>
      <c r="I9" s="75"/>
    </row>
    <row r="10" spans="1:12" s="72" customFormat="1" ht="22.5" customHeight="1">
      <c r="A10" s="132"/>
      <c r="B10" s="132"/>
      <c r="C10" s="137" t="s">
        <v>246</v>
      </c>
      <c r="D10" s="139">
        <v>8</v>
      </c>
      <c r="E10" s="73" t="s">
        <v>230</v>
      </c>
      <c r="F10" s="77">
        <v>4</v>
      </c>
      <c r="G10" s="74"/>
      <c r="H10" s="74">
        <f t="shared" si="1"/>
        <v>4</v>
      </c>
      <c r="I10" s="75"/>
    </row>
    <row r="11" spans="1:12" s="72" customFormat="1" ht="22.5" customHeight="1">
      <c r="A11" s="132"/>
      <c r="B11" s="132"/>
      <c r="C11" s="138"/>
      <c r="D11" s="134"/>
      <c r="E11" s="73" t="s">
        <v>231</v>
      </c>
      <c r="F11" s="77">
        <v>4</v>
      </c>
      <c r="G11" s="74"/>
      <c r="H11" s="74">
        <f t="shared" si="1"/>
        <v>4</v>
      </c>
      <c r="I11" s="75"/>
    </row>
    <row r="12" spans="1:12" s="72" customFormat="1" ht="28.5" customHeight="1">
      <c r="A12" s="132"/>
      <c r="B12" s="132"/>
      <c r="C12" s="91" t="s">
        <v>253</v>
      </c>
      <c r="D12" s="92">
        <v>4</v>
      </c>
      <c r="E12" s="73" t="s">
        <v>254</v>
      </c>
      <c r="F12" s="77">
        <v>4</v>
      </c>
      <c r="G12" s="92"/>
      <c r="H12" s="92">
        <f t="shared" si="1"/>
        <v>4</v>
      </c>
      <c r="I12" s="75"/>
    </row>
    <row r="13" spans="1:12" s="72" customFormat="1" ht="22.5" customHeight="1">
      <c r="A13" s="132"/>
      <c r="B13" s="132"/>
      <c r="C13" s="137" t="s">
        <v>248</v>
      </c>
      <c r="D13" s="139">
        <v>18</v>
      </c>
      <c r="E13" s="73" t="s">
        <v>232</v>
      </c>
      <c r="F13" s="77">
        <v>6</v>
      </c>
      <c r="G13" s="74"/>
      <c r="H13" s="76">
        <f t="shared" si="1"/>
        <v>6</v>
      </c>
      <c r="I13" s="75"/>
    </row>
    <row r="14" spans="1:12" s="72" customFormat="1" ht="22.5" customHeight="1">
      <c r="A14" s="132"/>
      <c r="B14" s="132"/>
      <c r="C14" s="138"/>
      <c r="D14" s="134"/>
      <c r="E14" s="73" t="s">
        <v>233</v>
      </c>
      <c r="F14" s="77">
        <v>6</v>
      </c>
      <c r="G14" s="74">
        <v>3</v>
      </c>
      <c r="H14" s="76">
        <f t="shared" si="1"/>
        <v>3</v>
      </c>
      <c r="I14" s="75"/>
    </row>
    <row r="15" spans="1:12" s="72" customFormat="1" ht="22.5" customHeight="1">
      <c r="A15" s="133"/>
      <c r="B15" s="132"/>
      <c r="C15" s="138"/>
      <c r="D15" s="134"/>
      <c r="E15" s="73" t="s">
        <v>276</v>
      </c>
      <c r="F15" s="77">
        <v>6</v>
      </c>
      <c r="G15" s="74">
        <v>4</v>
      </c>
      <c r="H15" s="76">
        <f t="shared" si="1"/>
        <v>2</v>
      </c>
      <c r="I15" s="75"/>
    </row>
    <row r="16" spans="1:12" s="72" customFormat="1" ht="22.5" customHeight="1">
      <c r="A16" s="131" t="s">
        <v>235</v>
      </c>
      <c r="B16" s="134">
        <v>20</v>
      </c>
      <c r="C16" s="89" t="s">
        <v>238</v>
      </c>
      <c r="D16" s="88">
        <v>8</v>
      </c>
      <c r="E16" s="78" t="s">
        <v>320</v>
      </c>
      <c r="F16" s="74">
        <v>8</v>
      </c>
      <c r="G16" s="74"/>
      <c r="H16" s="76">
        <f t="shared" si="1"/>
        <v>8</v>
      </c>
      <c r="I16" s="75"/>
      <c r="L16" s="79"/>
    </row>
    <row r="17" spans="1:9" s="72" customFormat="1" ht="22.5" customHeight="1">
      <c r="A17" s="132"/>
      <c r="B17" s="134"/>
      <c r="C17" s="90" t="s">
        <v>239</v>
      </c>
      <c r="D17" s="74">
        <v>5</v>
      </c>
      <c r="E17" s="78" t="s">
        <v>321</v>
      </c>
      <c r="F17" s="74">
        <v>5</v>
      </c>
      <c r="G17" s="74"/>
      <c r="H17" s="76">
        <f t="shared" si="1"/>
        <v>5</v>
      </c>
      <c r="I17" s="75"/>
    </row>
    <row r="18" spans="1:9" s="72" customFormat="1" ht="22.5" customHeight="1">
      <c r="A18" s="132"/>
      <c r="B18" s="134"/>
      <c r="C18" s="90" t="s">
        <v>240</v>
      </c>
      <c r="D18" s="74">
        <v>5</v>
      </c>
      <c r="E18" s="78" t="s">
        <v>322</v>
      </c>
      <c r="F18" s="74">
        <v>5</v>
      </c>
      <c r="G18" s="74">
        <v>1</v>
      </c>
      <c r="H18" s="76">
        <f t="shared" si="1"/>
        <v>4</v>
      </c>
      <c r="I18" s="75"/>
    </row>
    <row r="19" spans="1:9" s="72" customFormat="1" ht="22.5" customHeight="1">
      <c r="A19" s="133"/>
      <c r="B19" s="134"/>
      <c r="C19" s="90" t="s">
        <v>241</v>
      </c>
      <c r="D19" s="74">
        <v>2</v>
      </c>
      <c r="E19" s="99" t="s">
        <v>323</v>
      </c>
      <c r="F19" s="74">
        <v>2</v>
      </c>
      <c r="G19" s="74">
        <v>2</v>
      </c>
      <c r="H19" s="76">
        <f t="shared" si="1"/>
        <v>0</v>
      </c>
      <c r="I19" s="75"/>
    </row>
    <row r="20" spans="1:9" s="72" customFormat="1" ht="22.5" customHeight="1">
      <c r="A20" s="128" t="s">
        <v>236</v>
      </c>
      <c r="B20" s="131">
        <v>20</v>
      </c>
      <c r="C20" s="100" t="s">
        <v>324</v>
      </c>
      <c r="D20" s="98">
        <v>5</v>
      </c>
      <c r="E20" s="103" t="s">
        <v>325</v>
      </c>
      <c r="F20" s="74">
        <v>5</v>
      </c>
      <c r="G20" s="74">
        <v>1</v>
      </c>
      <c r="H20" s="76">
        <f t="shared" si="1"/>
        <v>4</v>
      </c>
      <c r="I20" s="75"/>
    </row>
    <row r="21" spans="1:9" s="72" customFormat="1" ht="22.5" customHeight="1">
      <c r="A21" s="129"/>
      <c r="B21" s="132"/>
      <c r="C21" s="101" t="s">
        <v>242</v>
      </c>
      <c r="D21" s="102">
        <v>10</v>
      </c>
      <c r="E21" s="73" t="s">
        <v>328</v>
      </c>
      <c r="F21" s="80">
        <v>10</v>
      </c>
      <c r="G21" s="74">
        <v>2</v>
      </c>
      <c r="H21" s="76">
        <f t="shared" si="1"/>
        <v>8</v>
      </c>
      <c r="I21" s="75"/>
    </row>
    <row r="22" spans="1:9" s="72" customFormat="1" ht="22.5" customHeight="1">
      <c r="A22" s="130"/>
      <c r="B22" s="133"/>
      <c r="C22" s="96" t="s">
        <v>243</v>
      </c>
      <c r="D22" s="87">
        <v>5</v>
      </c>
      <c r="E22" s="104" t="s">
        <v>326</v>
      </c>
      <c r="F22" s="80">
        <v>5</v>
      </c>
      <c r="G22" s="74">
        <v>2</v>
      </c>
      <c r="H22" s="76">
        <f t="shared" si="1"/>
        <v>3</v>
      </c>
      <c r="I22" s="75"/>
    </row>
    <row r="23" spans="1:9" s="72" customFormat="1" ht="22.5" customHeight="1">
      <c r="A23" s="97" t="s">
        <v>237</v>
      </c>
      <c r="B23" s="87">
        <v>10</v>
      </c>
      <c r="C23" s="96" t="s">
        <v>244</v>
      </c>
      <c r="D23" s="87">
        <v>10</v>
      </c>
      <c r="E23" s="73" t="s">
        <v>327</v>
      </c>
      <c r="F23" s="80">
        <v>10</v>
      </c>
      <c r="G23" s="74"/>
      <c r="H23" s="76">
        <f t="shared" si="1"/>
        <v>10</v>
      </c>
      <c r="I23" s="75"/>
    </row>
    <row r="24" spans="1:9" s="83" customFormat="1" ht="25.5" customHeight="1">
      <c r="A24" s="69" t="s">
        <v>234</v>
      </c>
      <c r="B24" s="69">
        <f>SUM(B4:B23)</f>
        <v>100</v>
      </c>
      <c r="C24" s="69"/>
      <c r="D24" s="69">
        <f t="shared" ref="D24:I24" si="2">SUM(D4:D23)</f>
        <v>100</v>
      </c>
      <c r="E24" s="69"/>
      <c r="F24" s="69">
        <f t="shared" si="2"/>
        <v>100</v>
      </c>
      <c r="G24" s="69">
        <f t="shared" si="2"/>
        <v>16</v>
      </c>
      <c r="H24" s="69">
        <f t="shared" si="2"/>
        <v>84</v>
      </c>
      <c r="I24" s="69">
        <f t="shared" si="2"/>
        <v>0</v>
      </c>
    </row>
    <row r="25" spans="1:9" s="72" customFormat="1" ht="12">
      <c r="F25" s="84"/>
      <c r="G25" s="85"/>
      <c r="H25" s="84"/>
      <c r="I25" s="86"/>
    </row>
  </sheetData>
  <mergeCells count="19">
    <mergeCell ref="D4:D5"/>
    <mergeCell ref="C6:C7"/>
    <mergeCell ref="D6:D7"/>
    <mergeCell ref="A20:A22"/>
    <mergeCell ref="B20:B22"/>
    <mergeCell ref="B16:B19"/>
    <mergeCell ref="A16:A19"/>
    <mergeCell ref="A2:I2"/>
    <mergeCell ref="A8:A15"/>
    <mergeCell ref="B8:B15"/>
    <mergeCell ref="C8:C9"/>
    <mergeCell ref="D8:D9"/>
    <mergeCell ref="C10:C11"/>
    <mergeCell ref="D10:D11"/>
    <mergeCell ref="C13:C15"/>
    <mergeCell ref="D13:D15"/>
    <mergeCell ref="A4:A7"/>
    <mergeCell ref="B4:B7"/>
    <mergeCell ref="C4:C5"/>
  </mergeCells>
  <phoneticPr fontId="1" type="noConversion"/>
  <printOptions horizontalCentered="1"/>
  <pageMargins left="0.51181102362204722" right="0.51181102362204722" top="0.55118110236220474" bottom="0.35433070866141736" header="0.31496062992125984" footer="0.31496062992125984"/>
  <pageSetup paperSize="9" scale="90" orientation="landscape" horizontalDpi="200" verticalDpi="200" r:id="rId1"/>
</worksheet>
</file>

<file path=xl/worksheets/sheet5.xml><?xml version="1.0" encoding="utf-8"?>
<worksheet xmlns="http://schemas.openxmlformats.org/spreadsheetml/2006/main" xmlns:r="http://schemas.openxmlformats.org/officeDocument/2006/relationships">
  <dimension ref="A1:L39"/>
  <sheetViews>
    <sheetView workbookViewId="0">
      <selection activeCell="E4" sqref="A4:XFD7"/>
    </sheetView>
  </sheetViews>
  <sheetFormatPr defaultColWidth="9" defaultRowHeight="13.5"/>
  <cols>
    <col min="1" max="1" width="15.75" style="65" customWidth="1"/>
    <col min="2" max="2" width="6.625" style="65" customWidth="1"/>
    <col min="3" max="3" width="19" style="65" customWidth="1"/>
    <col min="4" max="4" width="6.625" style="65" customWidth="1"/>
    <col min="5" max="5" width="30.125" style="65" customWidth="1"/>
    <col min="6" max="6" width="6.625" style="66" customWidth="1"/>
    <col min="7" max="7" width="6.625" style="67" customWidth="1"/>
    <col min="8" max="8" width="6.625" style="66" customWidth="1"/>
    <col min="9" max="9" width="36.75" style="68" customWidth="1"/>
    <col min="10" max="10" width="10.25" style="65" customWidth="1"/>
    <col min="11" max="11" width="10.625" style="65" customWidth="1"/>
    <col min="12" max="16384" width="9" style="65"/>
  </cols>
  <sheetData>
    <row r="1" spans="1:9" ht="15.75" customHeight="1">
      <c r="A1" s="64" t="s">
        <v>255</v>
      </c>
    </row>
    <row r="2" spans="1:9" ht="39" customHeight="1">
      <c r="A2" s="136" t="s">
        <v>256</v>
      </c>
      <c r="B2" s="136"/>
      <c r="C2" s="136"/>
      <c r="D2" s="136"/>
      <c r="E2" s="136"/>
      <c r="F2" s="136"/>
      <c r="G2" s="136"/>
      <c r="H2" s="136"/>
      <c r="I2" s="136"/>
    </row>
    <row r="3" spans="1:9" s="72" customFormat="1" ht="27" customHeight="1">
      <c r="A3" s="69" t="s">
        <v>223</v>
      </c>
      <c r="B3" s="69" t="s">
        <v>224</v>
      </c>
      <c r="C3" s="69" t="s">
        <v>225</v>
      </c>
      <c r="D3" s="69" t="s">
        <v>224</v>
      </c>
      <c r="E3" s="69" t="s">
        <v>226</v>
      </c>
      <c r="F3" s="69" t="s">
        <v>224</v>
      </c>
      <c r="G3" s="70" t="s">
        <v>227</v>
      </c>
      <c r="H3" s="69" t="s">
        <v>228</v>
      </c>
      <c r="I3" s="71" t="s">
        <v>229</v>
      </c>
    </row>
    <row r="4" spans="1:9" s="72" customFormat="1" ht="22.5" customHeight="1">
      <c r="A4" s="139" t="s">
        <v>257</v>
      </c>
      <c r="B4" s="128">
        <v>19</v>
      </c>
      <c r="C4" s="139" t="s">
        <v>258</v>
      </c>
      <c r="D4" s="128">
        <v>7</v>
      </c>
      <c r="E4" s="73" t="s">
        <v>259</v>
      </c>
      <c r="F4" s="93">
        <v>2</v>
      </c>
      <c r="G4" s="93"/>
      <c r="H4" s="93">
        <f>F4-G4</f>
        <v>2</v>
      </c>
      <c r="I4" s="75"/>
    </row>
    <row r="5" spans="1:9" s="72" customFormat="1" ht="27.75" customHeight="1">
      <c r="A5" s="134"/>
      <c r="B5" s="129"/>
      <c r="C5" s="134"/>
      <c r="D5" s="130"/>
      <c r="E5" s="73" t="s">
        <v>260</v>
      </c>
      <c r="F5" s="93">
        <v>5</v>
      </c>
      <c r="G5" s="93">
        <v>5</v>
      </c>
      <c r="H5" s="93">
        <f t="shared" ref="H5:H37" si="0">F5-G5</f>
        <v>0</v>
      </c>
      <c r="I5" s="75" t="s">
        <v>261</v>
      </c>
    </row>
    <row r="6" spans="1:9" s="72" customFormat="1" ht="32.25" customHeight="1">
      <c r="A6" s="134"/>
      <c r="B6" s="129"/>
      <c r="C6" s="139" t="s">
        <v>262</v>
      </c>
      <c r="D6" s="128">
        <v>12</v>
      </c>
      <c r="E6" s="73" t="s">
        <v>263</v>
      </c>
      <c r="F6" s="93">
        <v>5</v>
      </c>
      <c r="G6" s="93">
        <v>3</v>
      </c>
      <c r="H6" s="93">
        <f t="shared" si="0"/>
        <v>2</v>
      </c>
      <c r="I6" s="75" t="s">
        <v>264</v>
      </c>
    </row>
    <row r="7" spans="1:9" s="72" customFormat="1" ht="27.75" customHeight="1">
      <c r="A7" s="134"/>
      <c r="B7" s="130"/>
      <c r="C7" s="134"/>
      <c r="D7" s="130"/>
      <c r="E7" s="73" t="s">
        <v>265</v>
      </c>
      <c r="F7" s="93">
        <v>7</v>
      </c>
      <c r="G7" s="93">
        <v>7</v>
      </c>
      <c r="H7" s="93">
        <f t="shared" si="0"/>
        <v>0</v>
      </c>
      <c r="I7" s="75" t="s">
        <v>266</v>
      </c>
    </row>
    <row r="8" spans="1:9" s="72" customFormat="1" ht="22.5" customHeight="1">
      <c r="A8" s="134" t="s">
        <v>267</v>
      </c>
      <c r="B8" s="131">
        <v>43</v>
      </c>
      <c r="C8" s="139" t="s">
        <v>268</v>
      </c>
      <c r="D8" s="128">
        <v>6</v>
      </c>
      <c r="E8" s="73" t="s">
        <v>269</v>
      </c>
      <c r="F8" s="77">
        <v>3</v>
      </c>
      <c r="G8" s="93"/>
      <c r="H8" s="93">
        <f t="shared" si="0"/>
        <v>3</v>
      </c>
      <c r="I8" s="75"/>
    </row>
    <row r="9" spans="1:9" s="72" customFormat="1" ht="22.5" customHeight="1">
      <c r="A9" s="134"/>
      <c r="B9" s="132"/>
      <c r="C9" s="134"/>
      <c r="D9" s="130"/>
      <c r="E9" s="73" t="s">
        <v>270</v>
      </c>
      <c r="F9" s="77">
        <v>3</v>
      </c>
      <c r="G9" s="93"/>
      <c r="H9" s="93">
        <f t="shared" si="0"/>
        <v>3</v>
      </c>
      <c r="I9" s="75"/>
    </row>
    <row r="10" spans="1:9" s="72" customFormat="1" ht="22.5" customHeight="1">
      <c r="A10" s="134"/>
      <c r="B10" s="132"/>
      <c r="C10" s="139" t="s">
        <v>271</v>
      </c>
      <c r="D10" s="139">
        <v>7</v>
      </c>
      <c r="E10" s="73" t="s">
        <v>272</v>
      </c>
      <c r="F10" s="77">
        <v>3</v>
      </c>
      <c r="G10" s="93"/>
      <c r="H10" s="93">
        <f t="shared" si="0"/>
        <v>3</v>
      </c>
      <c r="I10" s="75"/>
    </row>
    <row r="11" spans="1:9" s="72" customFormat="1" ht="30" customHeight="1">
      <c r="A11" s="134"/>
      <c r="B11" s="132"/>
      <c r="C11" s="134"/>
      <c r="D11" s="134"/>
      <c r="E11" s="73" t="s">
        <v>231</v>
      </c>
      <c r="F11" s="77">
        <v>4</v>
      </c>
      <c r="G11" s="93">
        <v>2</v>
      </c>
      <c r="H11" s="93">
        <f t="shared" si="0"/>
        <v>2</v>
      </c>
      <c r="I11" s="75" t="s">
        <v>273</v>
      </c>
    </row>
    <row r="12" spans="1:9" s="72" customFormat="1" ht="22.5" customHeight="1">
      <c r="A12" s="134"/>
      <c r="B12" s="132"/>
      <c r="C12" s="139" t="s">
        <v>274</v>
      </c>
      <c r="D12" s="139">
        <v>30</v>
      </c>
      <c r="E12" s="73" t="s">
        <v>232</v>
      </c>
      <c r="F12" s="77">
        <v>2</v>
      </c>
      <c r="G12" s="93"/>
      <c r="H12" s="93">
        <f t="shared" si="0"/>
        <v>2</v>
      </c>
      <c r="I12" s="75"/>
    </row>
    <row r="13" spans="1:9" s="72" customFormat="1" ht="22.5" customHeight="1">
      <c r="A13" s="134"/>
      <c r="B13" s="132"/>
      <c r="C13" s="134"/>
      <c r="D13" s="134"/>
      <c r="E13" s="73" t="s">
        <v>233</v>
      </c>
      <c r="F13" s="77">
        <v>8</v>
      </c>
      <c r="G13" s="93">
        <v>6</v>
      </c>
      <c r="H13" s="93">
        <f t="shared" si="0"/>
        <v>2</v>
      </c>
      <c r="I13" s="75" t="s">
        <v>275</v>
      </c>
    </row>
    <row r="14" spans="1:9" s="72" customFormat="1" ht="42" customHeight="1">
      <c r="A14" s="134"/>
      <c r="B14" s="132"/>
      <c r="C14" s="134"/>
      <c r="D14" s="134"/>
      <c r="E14" s="73" t="s">
        <v>276</v>
      </c>
      <c r="F14" s="77">
        <v>20</v>
      </c>
      <c r="G14" s="93">
        <v>18</v>
      </c>
      <c r="H14" s="93">
        <f t="shared" si="0"/>
        <v>2</v>
      </c>
      <c r="I14" s="75" t="s">
        <v>277</v>
      </c>
    </row>
    <row r="15" spans="1:9" s="72" customFormat="1" ht="33.75" customHeight="1">
      <c r="A15" s="131" t="s">
        <v>278</v>
      </c>
      <c r="B15" s="131">
        <v>38</v>
      </c>
      <c r="C15" s="139" t="s">
        <v>279</v>
      </c>
      <c r="D15" s="139">
        <v>10</v>
      </c>
      <c r="E15" s="73" t="s">
        <v>280</v>
      </c>
      <c r="F15" s="77">
        <v>4</v>
      </c>
      <c r="G15" s="93">
        <v>3</v>
      </c>
      <c r="H15" s="93">
        <f t="shared" si="0"/>
        <v>1</v>
      </c>
      <c r="I15" s="75" t="s">
        <v>281</v>
      </c>
    </row>
    <row r="16" spans="1:9" s="72" customFormat="1" ht="22.5" customHeight="1">
      <c r="A16" s="132"/>
      <c r="B16" s="132"/>
      <c r="C16" s="134"/>
      <c r="D16" s="134"/>
      <c r="E16" s="73" t="s">
        <v>282</v>
      </c>
      <c r="F16" s="77">
        <v>2</v>
      </c>
      <c r="G16" s="93"/>
      <c r="H16" s="93">
        <f t="shared" si="0"/>
        <v>2</v>
      </c>
      <c r="I16" s="75"/>
    </row>
    <row r="17" spans="1:12" s="72" customFormat="1" ht="22.5" customHeight="1">
      <c r="A17" s="132"/>
      <c r="B17" s="132"/>
      <c r="C17" s="134"/>
      <c r="D17" s="134"/>
      <c r="E17" s="73" t="s">
        <v>283</v>
      </c>
      <c r="F17" s="77">
        <v>2</v>
      </c>
      <c r="G17" s="93">
        <v>2</v>
      </c>
      <c r="H17" s="93">
        <f t="shared" si="0"/>
        <v>0</v>
      </c>
      <c r="I17" s="75" t="s">
        <v>284</v>
      </c>
    </row>
    <row r="18" spans="1:12" s="72" customFormat="1" ht="22.5" customHeight="1">
      <c r="A18" s="132"/>
      <c r="B18" s="132"/>
      <c r="C18" s="134"/>
      <c r="D18" s="134"/>
      <c r="E18" s="73" t="s">
        <v>285</v>
      </c>
      <c r="F18" s="77">
        <v>2</v>
      </c>
      <c r="G18" s="93"/>
      <c r="H18" s="93">
        <f t="shared" si="0"/>
        <v>2</v>
      </c>
      <c r="I18" s="75"/>
    </row>
    <row r="19" spans="1:12" s="72" customFormat="1" ht="22.5" customHeight="1">
      <c r="A19" s="132"/>
      <c r="B19" s="132"/>
      <c r="C19" s="139" t="s">
        <v>286</v>
      </c>
      <c r="D19" s="139">
        <v>20</v>
      </c>
      <c r="E19" s="78" t="s">
        <v>287</v>
      </c>
      <c r="F19" s="93">
        <v>1</v>
      </c>
      <c r="G19" s="93"/>
      <c r="H19" s="93">
        <f t="shared" si="0"/>
        <v>1</v>
      </c>
      <c r="I19" s="75"/>
      <c r="L19" s="79"/>
    </row>
    <row r="20" spans="1:12" s="72" customFormat="1" ht="22.5" customHeight="1">
      <c r="A20" s="132"/>
      <c r="B20" s="132"/>
      <c r="C20" s="134"/>
      <c r="D20" s="134"/>
      <c r="E20" s="78" t="s">
        <v>288</v>
      </c>
      <c r="F20" s="93">
        <v>1</v>
      </c>
      <c r="G20" s="93"/>
      <c r="H20" s="93">
        <f t="shared" si="0"/>
        <v>1</v>
      </c>
      <c r="I20" s="75"/>
    </row>
    <row r="21" spans="1:12" s="72" customFormat="1" ht="22.5" customHeight="1">
      <c r="A21" s="132"/>
      <c r="B21" s="132"/>
      <c r="C21" s="134"/>
      <c r="D21" s="134"/>
      <c r="E21" s="78" t="s">
        <v>289</v>
      </c>
      <c r="F21" s="93">
        <v>1</v>
      </c>
      <c r="G21" s="93">
        <v>0.5</v>
      </c>
      <c r="H21" s="93">
        <f t="shared" si="0"/>
        <v>0.5</v>
      </c>
      <c r="I21" s="75" t="s">
        <v>290</v>
      </c>
    </row>
    <row r="22" spans="1:12" s="72" customFormat="1" ht="22.5" customHeight="1">
      <c r="A22" s="132"/>
      <c r="B22" s="132"/>
      <c r="C22" s="134"/>
      <c r="D22" s="134"/>
      <c r="E22" s="78" t="s">
        <v>291</v>
      </c>
      <c r="F22" s="93">
        <v>2</v>
      </c>
      <c r="G22" s="93">
        <v>1</v>
      </c>
      <c r="H22" s="93">
        <f t="shared" si="0"/>
        <v>1</v>
      </c>
      <c r="I22" s="75" t="s">
        <v>292</v>
      </c>
    </row>
    <row r="23" spans="1:12" s="72" customFormat="1" ht="22.5" customHeight="1">
      <c r="A23" s="132"/>
      <c r="B23" s="132"/>
      <c r="C23" s="134"/>
      <c r="D23" s="134"/>
      <c r="E23" s="78" t="s">
        <v>293</v>
      </c>
      <c r="F23" s="93">
        <v>1</v>
      </c>
      <c r="G23" s="93">
        <v>1</v>
      </c>
      <c r="H23" s="93">
        <f t="shared" si="0"/>
        <v>0</v>
      </c>
      <c r="I23" s="75" t="s">
        <v>294</v>
      </c>
    </row>
    <row r="24" spans="1:12" s="72" customFormat="1" ht="22.5" customHeight="1">
      <c r="A24" s="132"/>
      <c r="B24" s="132"/>
      <c r="C24" s="134"/>
      <c r="D24" s="134"/>
      <c r="E24" s="78" t="s">
        <v>295</v>
      </c>
      <c r="F24" s="93">
        <v>1</v>
      </c>
      <c r="G24" s="93"/>
      <c r="H24" s="93">
        <f t="shared" si="0"/>
        <v>1</v>
      </c>
      <c r="I24" s="75"/>
    </row>
    <row r="25" spans="1:12" s="72" customFormat="1" ht="22.5" customHeight="1">
      <c r="A25" s="132"/>
      <c r="B25" s="132"/>
      <c r="C25" s="134"/>
      <c r="D25" s="134"/>
      <c r="E25" s="78" t="s">
        <v>296</v>
      </c>
      <c r="F25" s="93">
        <v>1</v>
      </c>
      <c r="G25" s="93"/>
      <c r="H25" s="93">
        <f t="shared" si="0"/>
        <v>1</v>
      </c>
      <c r="I25" s="75"/>
    </row>
    <row r="26" spans="1:12" s="72" customFormat="1" ht="22.5" customHeight="1">
      <c r="A26" s="132"/>
      <c r="B26" s="132"/>
      <c r="C26" s="134"/>
      <c r="D26" s="134"/>
      <c r="E26" s="78" t="s">
        <v>297</v>
      </c>
      <c r="F26" s="93">
        <v>1</v>
      </c>
      <c r="G26" s="93"/>
      <c r="H26" s="93">
        <f t="shared" si="0"/>
        <v>1</v>
      </c>
      <c r="I26" s="75"/>
    </row>
    <row r="27" spans="1:12" s="72" customFormat="1" ht="30" customHeight="1">
      <c r="A27" s="132"/>
      <c r="B27" s="132"/>
      <c r="C27" s="134"/>
      <c r="D27" s="134"/>
      <c r="E27" s="78" t="s">
        <v>298</v>
      </c>
      <c r="F27" s="93">
        <v>1</v>
      </c>
      <c r="G27" s="93">
        <v>0.5</v>
      </c>
      <c r="H27" s="93">
        <f t="shared" si="0"/>
        <v>0.5</v>
      </c>
      <c r="I27" s="75" t="s">
        <v>299</v>
      </c>
    </row>
    <row r="28" spans="1:12" s="72" customFormat="1" ht="33.75" customHeight="1">
      <c r="A28" s="132"/>
      <c r="B28" s="132"/>
      <c r="C28" s="134"/>
      <c r="D28" s="134"/>
      <c r="E28" s="78" t="s">
        <v>300</v>
      </c>
      <c r="F28" s="93">
        <v>3</v>
      </c>
      <c r="G28" s="93">
        <v>2</v>
      </c>
      <c r="H28" s="93">
        <f t="shared" si="0"/>
        <v>1</v>
      </c>
      <c r="I28" s="95" t="s">
        <v>301</v>
      </c>
    </row>
    <row r="29" spans="1:12" s="72" customFormat="1" ht="33" customHeight="1">
      <c r="A29" s="132"/>
      <c r="B29" s="132"/>
      <c r="C29" s="134"/>
      <c r="D29" s="134"/>
      <c r="E29" s="78" t="s">
        <v>302</v>
      </c>
      <c r="F29" s="93">
        <v>1</v>
      </c>
      <c r="G29" s="93">
        <v>0.5</v>
      </c>
      <c r="H29" s="93">
        <f t="shared" si="0"/>
        <v>0.5</v>
      </c>
      <c r="I29" s="75" t="s">
        <v>299</v>
      </c>
    </row>
    <row r="30" spans="1:12" s="72" customFormat="1" ht="22.5" customHeight="1">
      <c r="A30" s="132"/>
      <c r="B30" s="132"/>
      <c r="C30" s="134"/>
      <c r="D30" s="134"/>
      <c r="E30" s="78" t="s">
        <v>303</v>
      </c>
      <c r="F30" s="93">
        <v>1</v>
      </c>
      <c r="G30" s="93"/>
      <c r="H30" s="93">
        <f t="shared" si="0"/>
        <v>1</v>
      </c>
      <c r="I30" s="75"/>
    </row>
    <row r="31" spans="1:12" s="72" customFormat="1" ht="31.5" customHeight="1">
      <c r="A31" s="132"/>
      <c r="B31" s="132"/>
      <c r="C31" s="134"/>
      <c r="D31" s="134"/>
      <c r="E31" s="78" t="s">
        <v>304</v>
      </c>
      <c r="F31" s="93">
        <v>1</v>
      </c>
      <c r="G31" s="93">
        <v>0.5</v>
      </c>
      <c r="H31" s="93">
        <f t="shared" si="0"/>
        <v>0.5</v>
      </c>
      <c r="I31" s="75" t="s">
        <v>299</v>
      </c>
    </row>
    <row r="32" spans="1:12" s="72" customFormat="1" ht="22.5" customHeight="1">
      <c r="A32" s="132"/>
      <c r="B32" s="132"/>
      <c r="C32" s="134"/>
      <c r="D32" s="134"/>
      <c r="E32" s="78" t="s">
        <v>305</v>
      </c>
      <c r="F32" s="93">
        <v>1</v>
      </c>
      <c r="G32" s="93"/>
      <c r="H32" s="93">
        <f t="shared" si="0"/>
        <v>1</v>
      </c>
      <c r="I32" s="75"/>
    </row>
    <row r="33" spans="1:9" s="72" customFormat="1" ht="22.5" customHeight="1">
      <c r="A33" s="132"/>
      <c r="B33" s="132"/>
      <c r="C33" s="134"/>
      <c r="D33" s="134"/>
      <c r="E33" s="78" t="s">
        <v>306</v>
      </c>
      <c r="F33" s="93">
        <v>1</v>
      </c>
      <c r="G33" s="93"/>
      <c r="H33" s="93">
        <f t="shared" si="0"/>
        <v>1</v>
      </c>
      <c r="I33" s="75"/>
    </row>
    <row r="34" spans="1:9" s="72" customFormat="1" ht="22.5" customHeight="1">
      <c r="A34" s="132"/>
      <c r="B34" s="132"/>
      <c r="C34" s="134"/>
      <c r="D34" s="134"/>
      <c r="E34" s="78" t="s">
        <v>307</v>
      </c>
      <c r="F34" s="93">
        <v>1</v>
      </c>
      <c r="G34" s="93"/>
      <c r="H34" s="93">
        <f t="shared" si="0"/>
        <v>1</v>
      </c>
      <c r="I34" s="75"/>
    </row>
    <row r="35" spans="1:9" s="72" customFormat="1" ht="22.5" customHeight="1">
      <c r="A35" s="132"/>
      <c r="B35" s="132"/>
      <c r="C35" s="134"/>
      <c r="D35" s="134"/>
      <c r="E35" s="78" t="s">
        <v>308</v>
      </c>
      <c r="F35" s="93">
        <v>1</v>
      </c>
      <c r="G35" s="93"/>
      <c r="H35" s="93">
        <f t="shared" si="0"/>
        <v>1</v>
      </c>
      <c r="I35" s="75"/>
    </row>
    <row r="36" spans="1:9" s="72" customFormat="1" ht="22.5" customHeight="1">
      <c r="A36" s="132"/>
      <c r="B36" s="132"/>
      <c r="C36" s="128" t="s">
        <v>309</v>
      </c>
      <c r="D36" s="128">
        <v>8</v>
      </c>
      <c r="E36" s="73" t="s">
        <v>310</v>
      </c>
      <c r="F36" s="93">
        <v>4</v>
      </c>
      <c r="G36" s="93"/>
      <c r="H36" s="93">
        <f t="shared" si="0"/>
        <v>4</v>
      </c>
      <c r="I36" s="75"/>
    </row>
    <row r="37" spans="1:9" s="72" customFormat="1" ht="22.5" customHeight="1">
      <c r="A37" s="133"/>
      <c r="B37" s="133"/>
      <c r="C37" s="133"/>
      <c r="D37" s="133"/>
      <c r="E37" s="73" t="s">
        <v>311</v>
      </c>
      <c r="F37" s="94">
        <v>4</v>
      </c>
      <c r="G37" s="93"/>
      <c r="H37" s="93">
        <f t="shared" si="0"/>
        <v>4</v>
      </c>
      <c r="I37" s="75"/>
    </row>
    <row r="38" spans="1:9" s="83" customFormat="1" ht="22.5" customHeight="1">
      <c r="A38" s="69" t="s">
        <v>234</v>
      </c>
      <c r="B38" s="69">
        <f>SUM(B4:B37)</f>
        <v>100</v>
      </c>
      <c r="C38" s="81"/>
      <c r="D38" s="69">
        <f t="shared" ref="D38:G38" si="1">SUM(D4:D37)</f>
        <v>100</v>
      </c>
      <c r="E38" s="81"/>
      <c r="F38" s="69">
        <f t="shared" si="1"/>
        <v>100</v>
      </c>
      <c r="G38" s="69">
        <f t="shared" si="1"/>
        <v>52</v>
      </c>
      <c r="H38" s="69">
        <f>SUM(H4:H37)</f>
        <v>48</v>
      </c>
      <c r="I38" s="82"/>
    </row>
    <row r="39" spans="1:9" s="72" customFormat="1" ht="12">
      <c r="F39" s="84"/>
      <c r="G39" s="85"/>
      <c r="H39" s="84"/>
      <c r="I39" s="86"/>
    </row>
  </sheetData>
  <mergeCells count="23">
    <mergeCell ref="A15:A37"/>
    <mergeCell ref="B15:B37"/>
    <mergeCell ref="C15:C18"/>
    <mergeCell ref="D15:D18"/>
    <mergeCell ref="C19:C35"/>
    <mergeCell ref="D19:D35"/>
    <mergeCell ref="C36:C37"/>
    <mergeCell ref="D36:D37"/>
    <mergeCell ref="A8:A14"/>
    <mergeCell ref="B8:B14"/>
    <mergeCell ref="C8:C9"/>
    <mergeCell ref="D8:D9"/>
    <mergeCell ref="C10:C11"/>
    <mergeCell ref="D10:D11"/>
    <mergeCell ref="C12:C14"/>
    <mergeCell ref="D12:D14"/>
    <mergeCell ref="A2:I2"/>
    <mergeCell ref="A4:A7"/>
    <mergeCell ref="B4:B7"/>
    <mergeCell ref="C4:C5"/>
    <mergeCell ref="D4:D5"/>
    <mergeCell ref="C6:C7"/>
    <mergeCell ref="D6:D7"/>
  </mergeCells>
  <phoneticPr fontId="1" type="noConversion"/>
  <printOptions horizontalCentered="1"/>
  <pageMargins left="0.51181102362204722" right="0.51181102362204722" top="0.74803149606299213" bottom="0.15748031496062992"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5</vt:i4>
      </vt:variant>
    </vt:vector>
  </HeadingPairs>
  <TitlesOfParts>
    <vt:vector size="10" baseType="lpstr">
      <vt:lpstr>评价指标</vt:lpstr>
      <vt:lpstr>Sheet1 (2)</vt:lpstr>
      <vt:lpstr>最后财政支出绩效评价指标评分表 </vt:lpstr>
      <vt:lpstr>附表 财政支出绩效评价指标评分表 </vt:lpstr>
      <vt:lpstr>附表2 财政支出绩效评价指标评分表 </vt:lpstr>
      <vt:lpstr>评价指标!Print_Area</vt:lpstr>
      <vt:lpstr>'Sheet1 (2)'!Print_Titles</vt:lpstr>
      <vt:lpstr>'附表 财政支出绩效评价指标评分表 '!Print_Titles</vt:lpstr>
      <vt:lpstr>'附表2 财政支出绩效评价指标评分表 '!Print_Titles</vt:lpstr>
      <vt:lpstr>'最后财政支出绩效评价指标评分表 '!Print_Titles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2020-10-15T07:21:51Z</dcterms:modified>
</cp:coreProperties>
</file>