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tabRatio="648" firstSheet="2"/>
  </bookViews>
  <sheets>
    <sheet name="15-22县本级国资收入104-105" sheetId="16" r:id="rId1"/>
    <sheet name="17-22县本级国资支出108" sheetId="17" r:id="rId2"/>
    <sheet name="38-23县本级国资收入220-221" sheetId="20" r:id="rId3"/>
    <sheet name="40-23县本级国资支出224" sheetId="21" r:id="rId4"/>
  </sheets>
  <definedNames>
    <definedName name="_xlnm.Print_Area" localSheetId="0">'15-22县本级国资收入104-105'!$A$1:$F$28</definedName>
    <definedName name="_xlnm.Print_Area" localSheetId="1">'17-22县本级国资支出108'!$A$1:$F$18</definedName>
    <definedName name="_xlnm.Print_Titles" localSheetId="0">'15-22县本级国资收入104-105'!$1:$4</definedName>
    <definedName name="_xlnm.Print_Titles" localSheetId="1">'17-22县本级国资支出108'!$1:$4</definedName>
    <definedName name="_xlnm.Print_Titles" localSheetId="2">'38-23县本级国资收入220-221'!$1:$4</definedName>
    <definedName name="_xlnm.Print_Titles" localSheetId="3">'40-23县本级国资支出224'!$1:$4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<sst xmlns="http://schemas.openxmlformats.org/spreadsheetml/2006/main" count="101" uniqueCount="65">
  <si>
    <t>县本级2024年国有资本经营预算收入执行情况表</t>
  </si>
  <si>
    <t>单位：万元</t>
  </si>
  <si>
    <t>预算科目</t>
  </si>
  <si>
    <r>
      <rPr>
        <sz val="11"/>
        <rFont val="宋体"/>
        <charset val="134"/>
      </rPr>
      <t>202</t>
    </r>
    <r>
      <rPr>
        <sz val="11"/>
        <rFont val="宋体"/>
        <charset val="134"/>
      </rPr>
      <t>3</t>
    </r>
    <r>
      <rPr>
        <sz val="11"/>
        <rFont val="宋体"/>
        <charset val="134"/>
      </rPr>
      <t>年决算数</t>
    </r>
  </si>
  <si>
    <r>
      <rPr>
        <sz val="11"/>
        <rFont val="宋体"/>
        <charset val="134"/>
      </rPr>
      <t>202</t>
    </r>
    <r>
      <rPr>
        <sz val="11"/>
        <rFont val="宋体"/>
        <charset val="134"/>
      </rPr>
      <t>4</t>
    </r>
    <r>
      <rPr>
        <sz val="11"/>
        <rFont val="宋体"/>
        <charset val="134"/>
      </rPr>
      <t>年预计数</t>
    </r>
  </si>
  <si>
    <r>
      <rPr>
        <sz val="11"/>
        <rFont val="宋体"/>
        <charset val="134"/>
      </rPr>
      <t>202</t>
    </r>
    <r>
      <rPr>
        <sz val="11"/>
        <rFont val="宋体"/>
        <charset val="134"/>
      </rPr>
      <t>4</t>
    </r>
    <r>
      <rPr>
        <sz val="11"/>
        <rFont val="宋体"/>
        <charset val="134"/>
      </rPr>
      <t>年预计数比202</t>
    </r>
    <r>
      <rPr>
        <sz val="11"/>
        <rFont val="宋体"/>
        <charset val="134"/>
      </rPr>
      <t>3</t>
    </r>
    <r>
      <rPr>
        <sz val="11"/>
        <rFont val="宋体"/>
        <charset val="134"/>
      </rPr>
      <t>年决算数</t>
    </r>
  </si>
  <si>
    <t>增减额</t>
  </si>
  <si>
    <t>增减%</t>
  </si>
  <si>
    <t>一、县本级国有资本经营预算收入</t>
  </si>
  <si>
    <t xml:space="preserve">    利润收入</t>
  </si>
  <si>
    <t xml:space="preserve">      电信企业利润收入</t>
  </si>
  <si>
    <t xml:space="preserve">      煤炭企业利润收入</t>
  </si>
  <si>
    <t xml:space="preserve">      钢铁企业利润收入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</si>
  <si>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</si>
  <si>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</si>
  <si>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</si>
  <si>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农林牧渔企业利润收入</t>
  </si>
  <si>
    <t xml:space="preserve">      地质勘查企业企业利润收入</t>
  </si>
  <si>
    <t xml:space="preserve">      卫生体育福利企业利润收入</t>
  </si>
  <si>
    <t xml:space="preserve">      教育文化广播企业利润收入</t>
  </si>
  <si>
    <t xml:space="preserve">      其他国有资本经营预算企业利润收入</t>
  </si>
  <si>
    <t xml:space="preserve">    产权转让收入</t>
  </si>
  <si>
    <t xml:space="preserve">      国有股权、股份转让收入</t>
  </si>
  <si>
    <t xml:space="preserve">      国有独资企业产权转让收入</t>
  </si>
  <si>
    <t xml:space="preserve">      其他国有资本经营预算企业产权转让收入</t>
  </si>
  <si>
    <t xml:space="preserve">    清算收入</t>
  </si>
  <si>
    <t xml:space="preserve">      其他国有资本经营预算企业清算收入</t>
  </si>
  <si>
    <t xml:space="preserve">    其他国有资本经营预算收入</t>
  </si>
  <si>
    <t>二、上年结余</t>
  </si>
  <si>
    <t>三、上级补助收入</t>
  </si>
  <si>
    <t>收入总计</t>
  </si>
  <si>
    <t>县本级2024年国有资本经营预算支出执行情况表</t>
  </si>
  <si>
    <t>一、县本级国有资本经营预算支出</t>
  </si>
  <si>
    <t>　解决历史遗留问题及改革成本支出</t>
  </si>
  <si>
    <t>　　“三供一业”移交补助支出</t>
  </si>
  <si>
    <t xml:space="preserve">    国企退休人员社会化管理支出</t>
  </si>
  <si>
    <t>　　其他解决历史遗留问题及改革成本支出</t>
  </si>
  <si>
    <t xml:space="preserve">  国有企业资本金注入</t>
  </si>
  <si>
    <t>　　其他国有企业资本金注入</t>
  </si>
  <si>
    <t xml:space="preserve">  国有企业政策性补贴</t>
  </si>
  <si>
    <t>　其他国有资本经营预算支出</t>
  </si>
  <si>
    <t>　　其他国有资本经营预算支出</t>
  </si>
  <si>
    <t>二、调出资金</t>
  </si>
  <si>
    <t>三、结转下年支出</t>
  </si>
  <si>
    <t>四、补助下级支出</t>
  </si>
  <si>
    <t>支出总计</t>
  </si>
  <si>
    <t>市本级2025年国有资本经营预算收入预算表</t>
  </si>
  <si>
    <r>
      <rPr>
        <sz val="11"/>
        <rFont val="宋体"/>
        <charset val="134"/>
      </rPr>
      <t>202</t>
    </r>
    <r>
      <rPr>
        <sz val="11"/>
        <rFont val="宋体"/>
        <charset val="134"/>
      </rPr>
      <t>5</t>
    </r>
    <r>
      <rPr>
        <sz val="11"/>
        <rFont val="宋体"/>
        <charset val="134"/>
      </rPr>
      <t>年预算数</t>
    </r>
  </si>
  <si>
    <t>2025年预算数比2024年预计数</t>
  </si>
  <si>
    <t xml:space="preserve">      化工企业利润收入</t>
  </si>
  <si>
    <t xml:space="preserve">      贸易企业利润收入</t>
  </si>
  <si>
    <t>产权转让收入</t>
  </si>
  <si>
    <t>清算收入</t>
  </si>
  <si>
    <t>其他国有资本经营预算收入</t>
  </si>
  <si>
    <t>县本级2025年国有资本经营预算支出预算表</t>
  </si>
  <si>
    <r>
      <rPr>
        <sz val="11"/>
        <rFont val="宋体"/>
        <charset val="134"/>
      </rPr>
      <t>202</t>
    </r>
    <r>
      <rPr>
        <sz val="11"/>
        <rFont val="宋体"/>
        <charset val="134"/>
      </rPr>
      <t>4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</si>
  <si>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202</t>
    </r>
    <r>
      <rPr>
        <sz val="11"/>
        <rFont val="宋体"/>
        <charset val="134"/>
      </rPr>
      <t>5</t>
    </r>
    <r>
      <rPr>
        <sz val="11"/>
        <rFont val="宋体"/>
        <charset val="134"/>
      </rPr>
      <t>年预算数比202</t>
    </r>
    <r>
      <rPr>
        <sz val="11"/>
        <rFont val="宋体"/>
        <charset val="134"/>
      </rPr>
      <t>4</t>
    </r>
    <r>
      <rPr>
        <sz val="11"/>
        <rFont val="宋体"/>
        <charset val="134"/>
      </rPr>
      <t>年预算数</t>
    </r>
  </si>
  <si>
    <t>　 解决历史遗留问题及改革成本支出</t>
  </si>
  <si>
    <t xml:space="preserve">    国有企业改革成本支出</t>
  </si>
  <si>
    <t>　其他解决历史遗留问题及改革成本支出</t>
  </si>
  <si>
    <t>国有企业政策性补贴</t>
  </si>
  <si>
    <t>　 国有企业资本金注入</t>
  </si>
  <si>
    <t xml:space="preserve">  其他国有企业资本金注入</t>
  </si>
  <si>
    <t>　 其他国有资本经营预算支出</t>
  </si>
  <si>
    <t>三、补助下级支出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</si>
</sst>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_ "/>
    <numFmt numFmtId="178" formatCode="_ * #,##0_ ;_ * \-#,##0_ ;_ * &quot;-&quot;??_ ;_ @_ "/>
    <numFmt numFmtId="179" formatCode="#,##0.0_ "/>
  </numFmts>
  <fonts count="30">
    <font>
      <sz val="11"/>
      <color theme="1"/>
      <name val="宋体"/>
      <charset val="134"/>
      <scheme val="minor"/>
    </font>
    <font>
      <sz val="10"/>
      <name val="Geneva"/>
      <charset val="134"/>
    </font>
    <font>
      <sz val="1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20"/>
      <name val="黑体"/>
      <charset val="134"/>
    </font>
    <font>
      <sz val="10"/>
      <name val="黑体"/>
      <charset val="134"/>
    </font>
    <font>
      <sz val="14"/>
      <name val="宋体"/>
      <charset val="134"/>
    </font>
    <font>
      <sz val="11"/>
      <name val="Geneva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2994781334879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9" fillId="34" borderId="12">
      <alignment horizontal="left" vertical="center"/>
    </xf>
    <xf numFmtId="3" fontId="29" fillId="35" borderId="12">
      <alignment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62" applyFont="1" applyFill="1" applyAlignment="1">
      <alignment vertical="center"/>
    </xf>
    <xf numFmtId="0" fontId="1" fillId="0" borderId="0" xfId="62" applyFont="1" applyFill="1"/>
    <xf numFmtId="0" fontId="2" fillId="0" borderId="0" xfId="62" applyFont="1" applyFill="1"/>
    <xf numFmtId="0" fontId="3" fillId="0" borderId="0" xfId="62" applyFont="1" applyFill="1" applyAlignment="1">
      <alignment vertical="center"/>
    </xf>
    <xf numFmtId="0" fontId="2" fillId="0" borderId="0" xfId="62" applyFont="1" applyFill="1" applyAlignment="1">
      <alignment vertical="center"/>
    </xf>
    <xf numFmtId="0" fontId="3" fillId="0" borderId="0" xfId="62" applyFont="1" applyFill="1" applyAlignment="1">
      <alignment horizontal="center" vertical="center"/>
    </xf>
    <xf numFmtId="0" fontId="1" fillId="0" borderId="0" xfId="62" applyFont="1"/>
    <xf numFmtId="0" fontId="1" fillId="0" borderId="0" xfId="62" applyFont="1" applyBorder="1"/>
    <xf numFmtId="0" fontId="4" fillId="0" borderId="0" xfId="62"/>
    <xf numFmtId="0" fontId="5" fillId="0" borderId="0" xfId="62" applyFont="1" applyFill="1" applyAlignment="1">
      <alignment horizontal="center" vertical="center"/>
    </xf>
    <xf numFmtId="0" fontId="1" fillId="0" borderId="0" xfId="62" applyFont="1" applyFill="1" applyBorder="1" applyAlignment="1">
      <alignment vertical="center"/>
    </xf>
    <xf numFmtId="0" fontId="2" fillId="0" borderId="0" xfId="62" applyFont="1" applyFill="1" applyAlignment="1">
      <alignment horizontal="right"/>
    </xf>
    <xf numFmtId="0" fontId="1" fillId="0" borderId="0" xfId="62" applyFont="1" applyFill="1" applyBorder="1"/>
    <xf numFmtId="0" fontId="2" fillId="0" borderId="1" xfId="62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/>
    </xf>
    <xf numFmtId="0" fontId="2" fillId="0" borderId="0" xfId="62" applyFont="1" applyFill="1" applyBorder="1"/>
    <xf numFmtId="0" fontId="2" fillId="0" borderId="3" xfId="62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left" vertical="center" wrapText="1"/>
    </xf>
    <xf numFmtId="176" fontId="2" fillId="0" borderId="2" xfId="71" applyNumberFormat="1" applyFont="1" applyFill="1" applyBorder="1" applyAlignment="1">
      <alignment vertical="center"/>
    </xf>
    <xf numFmtId="177" fontId="2" fillId="0" borderId="2" xfId="71" applyNumberFormat="1" applyFont="1" applyFill="1" applyBorder="1" applyAlignment="1">
      <alignment vertical="center"/>
    </xf>
    <xf numFmtId="0" fontId="6" fillId="0" borderId="0" xfId="62" applyFont="1" applyFill="1" applyAlignment="1">
      <alignment horizontal="left" vertical="center" wrapText="1"/>
    </xf>
    <xf numFmtId="0" fontId="3" fillId="0" borderId="0" xfId="62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0" fontId="2" fillId="0" borderId="0" xfId="62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 applyProtection="1">
      <alignment horizontal="left" vertical="center" indent="1"/>
    </xf>
    <xf numFmtId="3" fontId="2" fillId="0" borderId="2" xfId="0" applyNumberFormat="1" applyFont="1" applyFill="1" applyBorder="1" applyAlignment="1" applyProtection="1">
      <alignment vertical="center"/>
    </xf>
    <xf numFmtId="176" fontId="2" fillId="0" borderId="2" xfId="71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0" fontId="3" fillId="0" borderId="0" xfId="62" applyFont="1" applyFill="1" applyBorder="1" applyAlignment="1">
      <alignment horizontal="center" vertical="center"/>
    </xf>
    <xf numFmtId="178" fontId="2" fillId="0" borderId="0" xfId="71" applyNumberFormat="1" applyFont="1" applyFill="1" applyBorder="1" applyAlignment="1">
      <alignment horizontal="left" wrapText="1"/>
    </xf>
    <xf numFmtId="0" fontId="7" fillId="0" borderId="0" xfId="62" applyFont="1" applyFill="1"/>
    <xf numFmtId="0" fontId="1" fillId="0" borderId="0" xfId="56" applyFont="1" applyFill="1"/>
    <xf numFmtId="0" fontId="1" fillId="0" borderId="0" xfId="56" applyFont="1" applyFill="1" applyAlignment="1">
      <alignment vertical="center" wrapText="1"/>
    </xf>
    <xf numFmtId="0" fontId="6" fillId="0" borderId="0" xfId="56" applyFont="1" applyFill="1" applyAlignment="1">
      <alignment vertical="center" wrapText="1"/>
    </xf>
    <xf numFmtId="0" fontId="6" fillId="0" borderId="0" xfId="56" applyFont="1" applyFill="1" applyAlignment="1">
      <alignment horizontal="center"/>
    </xf>
    <xf numFmtId="0" fontId="1" fillId="0" borderId="0" xfId="56" applyFont="1"/>
    <xf numFmtId="0" fontId="5" fillId="0" borderId="0" xfId="56" applyFont="1" applyFill="1" applyAlignment="1">
      <alignment horizontal="center"/>
    </xf>
    <xf numFmtId="0" fontId="8" fillId="0" borderId="0" xfId="56" applyFont="1" applyFill="1" applyAlignment="1">
      <alignment horizontal="right"/>
    </xf>
    <xf numFmtId="0" fontId="2" fillId="0" borderId="0" xfId="56" applyFont="1" applyFill="1" applyAlignment="1">
      <alignment horizontal="right"/>
    </xf>
    <xf numFmtId="0" fontId="2" fillId="0" borderId="0" xfId="56" applyFont="1" applyFill="1" applyBorder="1" applyAlignment="1">
      <alignment horizontal="right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/>
    </xf>
    <xf numFmtId="0" fontId="2" fillId="0" borderId="3" xfId="56" applyFont="1" applyFill="1" applyBorder="1" applyAlignment="1">
      <alignment horizontal="center" vertical="center" wrapText="1"/>
    </xf>
    <xf numFmtId="0" fontId="2" fillId="0" borderId="3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left" vertical="center" wrapText="1"/>
    </xf>
    <xf numFmtId="176" fontId="2" fillId="0" borderId="2" xfId="68" applyNumberFormat="1" applyFont="1" applyFill="1" applyBorder="1" applyAlignment="1">
      <alignment vertical="center"/>
    </xf>
    <xf numFmtId="176" fontId="2" fillId="0" borderId="2" xfId="68" applyNumberFormat="1" applyFont="1" applyFill="1" applyBorder="1" applyAlignment="1">
      <alignment horizontal="right" vertical="center"/>
    </xf>
    <xf numFmtId="177" fontId="2" fillId="0" borderId="2" xfId="59" applyNumberFormat="1" applyFont="1" applyFill="1" applyBorder="1" applyAlignment="1">
      <alignment horizontal="right" vertical="center"/>
    </xf>
    <xf numFmtId="0" fontId="2" fillId="0" borderId="2" xfId="56" applyFont="1" applyFill="1" applyBorder="1" applyAlignment="1">
      <alignment vertical="center" wrapText="1"/>
    </xf>
    <xf numFmtId="176" fontId="2" fillId="0" borderId="2" xfId="62" applyNumberFormat="1" applyFont="1" applyFill="1" applyBorder="1" applyAlignment="1" applyProtection="1">
      <alignment vertical="center"/>
    </xf>
    <xf numFmtId="176" fontId="2" fillId="0" borderId="2" xfId="64" applyNumberFormat="1" applyFont="1" applyFill="1" applyBorder="1" applyAlignment="1">
      <alignment horizontal="right" vertical="center"/>
    </xf>
    <xf numFmtId="176" fontId="2" fillId="0" borderId="2" xfId="64" applyNumberFormat="1" applyFont="1" applyFill="1" applyBorder="1" applyAlignment="1">
      <alignment vertical="center"/>
    </xf>
    <xf numFmtId="178" fontId="2" fillId="0" borderId="2" xfId="1" applyNumberFormat="1" applyFont="1" applyFill="1" applyBorder="1" applyAlignment="1">
      <alignment vertical="center" wrapText="1"/>
    </xf>
    <xf numFmtId="0" fontId="1" fillId="0" borderId="0" xfId="60" applyFont="1" applyFill="1" applyAlignment="1">
      <alignment vertical="center"/>
    </xf>
    <xf numFmtId="0" fontId="1" fillId="0" borderId="0" xfId="60" applyFont="1" applyFill="1"/>
    <xf numFmtId="0" fontId="2" fillId="0" borderId="0" xfId="60" applyFont="1" applyFill="1"/>
    <xf numFmtId="0" fontId="3" fillId="0" borderId="0" xfId="60" applyFont="1" applyFill="1" applyAlignment="1">
      <alignment vertical="center"/>
    </xf>
    <xf numFmtId="0" fontId="2" fillId="0" borderId="0" xfId="60" applyFont="1" applyFill="1" applyAlignment="1">
      <alignment vertical="center"/>
    </xf>
    <xf numFmtId="0" fontId="3" fillId="0" borderId="0" xfId="60" applyFont="1" applyFill="1" applyAlignment="1">
      <alignment horizontal="center" vertical="center"/>
    </xf>
    <xf numFmtId="0" fontId="1" fillId="0" borderId="0" xfId="60" applyFont="1"/>
    <xf numFmtId="0" fontId="1" fillId="0" borderId="0" xfId="60" applyFont="1" applyBorder="1"/>
    <xf numFmtId="0" fontId="4" fillId="0" borderId="0" xfId="60"/>
    <xf numFmtId="0" fontId="5" fillId="0" borderId="0" xfId="60" applyFont="1" applyFill="1" applyAlignment="1">
      <alignment horizontal="center" vertical="center"/>
    </xf>
    <xf numFmtId="0" fontId="1" fillId="0" borderId="0" xfId="60" applyFont="1" applyFill="1" applyBorder="1" applyAlignment="1">
      <alignment vertical="center"/>
    </xf>
    <xf numFmtId="0" fontId="2" fillId="0" borderId="0" xfId="60" applyFont="1" applyFill="1" applyAlignment="1">
      <alignment horizontal="right"/>
    </xf>
    <xf numFmtId="0" fontId="1" fillId="0" borderId="0" xfId="60" applyFont="1" applyFill="1" applyBorder="1"/>
    <xf numFmtId="0" fontId="2" fillId="0" borderId="1" xfId="60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/>
    </xf>
    <xf numFmtId="0" fontId="2" fillId="0" borderId="0" xfId="60" applyFont="1" applyFill="1" applyBorder="1"/>
    <xf numFmtId="0" fontId="2" fillId="0" borderId="3" xfId="60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left" vertical="center" wrapText="1"/>
    </xf>
    <xf numFmtId="176" fontId="2" fillId="0" borderId="2" xfId="69" applyNumberFormat="1" applyFont="1" applyFill="1" applyBorder="1" applyAlignment="1">
      <alignment vertical="center"/>
    </xf>
    <xf numFmtId="176" fontId="2" fillId="2" borderId="2" xfId="69" applyNumberFormat="1" applyFont="1" applyFill="1" applyBorder="1" applyAlignment="1">
      <alignment vertical="center"/>
    </xf>
    <xf numFmtId="177" fontId="2" fillId="0" borderId="2" xfId="69" applyNumberFormat="1" applyFont="1" applyFill="1" applyBorder="1" applyAlignment="1">
      <alignment vertical="center"/>
    </xf>
    <xf numFmtId="0" fontId="6" fillId="0" borderId="0" xfId="60" applyFont="1" applyFill="1" applyAlignment="1">
      <alignment horizontal="left" vertical="center" wrapText="1"/>
    </xf>
    <xf numFmtId="0" fontId="3" fillId="0" borderId="0" xfId="60" applyFont="1" applyFill="1" applyBorder="1" applyAlignment="1">
      <alignment vertical="center"/>
    </xf>
    <xf numFmtId="176" fontId="2" fillId="0" borderId="2" xfId="61" applyNumberFormat="1" applyFont="1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horizontal="left" vertical="center"/>
    </xf>
    <xf numFmtId="0" fontId="3" fillId="0" borderId="0" xfId="60" applyFont="1" applyFill="1" applyBorder="1" applyAlignment="1">
      <alignment horizontal="center" vertical="center"/>
    </xf>
    <xf numFmtId="176" fontId="3" fillId="0" borderId="2" xfId="69" applyNumberFormat="1" applyFont="1" applyFill="1" applyBorder="1" applyAlignment="1">
      <alignment horizontal="right" vertical="center"/>
    </xf>
    <xf numFmtId="176" fontId="3" fillId="2" borderId="2" xfId="69" applyNumberFormat="1" applyFont="1" applyFill="1" applyBorder="1" applyAlignment="1">
      <alignment horizontal="right" vertical="center"/>
    </xf>
    <xf numFmtId="0" fontId="1" fillId="0" borderId="0" xfId="60" applyFont="1" applyFill="1" applyAlignment="1">
      <alignment vertical="center" wrapText="1"/>
    </xf>
    <xf numFmtId="0" fontId="6" fillId="0" borderId="0" xfId="60" applyFont="1" applyFill="1" applyAlignment="1">
      <alignment vertical="center" wrapText="1"/>
    </xf>
    <xf numFmtId="0" fontId="2" fillId="0" borderId="0" xfId="60" applyFont="1" applyFill="1" applyAlignment="1">
      <alignment vertical="center" wrapText="1"/>
    </xf>
    <xf numFmtId="0" fontId="1" fillId="0" borderId="0" xfId="57" applyBorder="1"/>
    <xf numFmtId="0" fontId="6" fillId="0" borderId="0" xfId="55" applyFont="1" applyFill="1" applyAlignment="1">
      <alignment horizontal="center"/>
    </xf>
    <xf numFmtId="0" fontId="4" fillId="0" borderId="0" xfId="55" applyFill="1" applyAlignment="1"/>
    <xf numFmtId="0" fontId="4" fillId="0" borderId="0" xfId="55" applyAlignment="1"/>
    <xf numFmtId="0" fontId="4" fillId="0" borderId="0" xfId="60" applyFill="1"/>
    <xf numFmtId="0" fontId="2" fillId="0" borderId="0" xfId="60" applyFont="1" applyAlignment="1">
      <alignment horizontal="center"/>
    </xf>
    <xf numFmtId="0" fontId="2" fillId="0" borderId="0" xfId="60" applyFont="1" applyFill="1" applyBorder="1" applyAlignment="1">
      <alignment horizontal="right"/>
    </xf>
    <xf numFmtId="0" fontId="2" fillId="0" borderId="2" xfId="6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3" xfId="57" applyFont="1" applyFill="1" applyBorder="1" applyAlignment="1">
      <alignment horizontal="center" vertical="center"/>
    </xf>
    <xf numFmtId="176" fontId="2" fillId="0" borderId="2" xfId="67" applyNumberFormat="1" applyFont="1" applyFill="1" applyBorder="1" applyAlignment="1">
      <alignment vertical="center"/>
    </xf>
    <xf numFmtId="177" fontId="2" fillId="0" borderId="2" xfId="67" applyNumberFormat="1" applyFont="1" applyFill="1" applyBorder="1" applyAlignment="1">
      <alignment vertical="center"/>
    </xf>
    <xf numFmtId="0" fontId="2" fillId="0" borderId="2" xfId="61" applyNumberFormat="1" applyFont="1" applyFill="1" applyBorder="1" applyAlignment="1" applyProtection="1">
      <alignment vertical="center"/>
    </xf>
    <xf numFmtId="176" fontId="2" fillId="0" borderId="2" xfId="61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>
      <alignment vertical="center" wrapText="1"/>
    </xf>
    <xf numFmtId="176" fontId="2" fillId="0" borderId="2" xfId="66" applyNumberFormat="1" applyFont="1" applyFill="1" applyBorder="1" applyAlignment="1">
      <alignment vertical="center"/>
    </xf>
    <xf numFmtId="176" fontId="2" fillId="0" borderId="2" xfId="66" applyNumberFormat="1" applyFont="1" applyFill="1" applyBorder="1" applyAlignment="1">
      <alignment horizontal="right" vertical="center"/>
    </xf>
    <xf numFmtId="179" fontId="2" fillId="0" borderId="2" xfId="57" applyNumberFormat="1" applyFont="1" applyFill="1" applyBorder="1" applyAlignment="1">
      <alignment horizontal="right" vertical="center"/>
    </xf>
    <xf numFmtId="0" fontId="9" fillId="0" borderId="0" xfId="55" applyFont="1" applyFill="1" applyAlignment="1">
      <alignment horizontal="center"/>
    </xf>
    <xf numFmtId="0" fontId="4" fillId="0" borderId="0" xfId="55" applyFont="1" applyFill="1" applyAlignment="1"/>
    <xf numFmtId="0" fontId="4" fillId="0" borderId="0" xfId="55" applyFont="1" applyAlignment="1"/>
    <xf numFmtId="0" fontId="2" fillId="0" borderId="2" xfId="61" applyFont="1" applyFill="1" applyBorder="1" applyAlignment="1">
      <alignment vertical="center" wrapText="1"/>
    </xf>
    <xf numFmtId="176" fontId="2" fillId="0" borderId="2" xfId="67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left" wrapText="1"/>
    </xf>
    <xf numFmtId="0" fontId="2" fillId="0" borderId="0" xfId="60" applyFont="1" applyFill="1" applyAlignment="1">
      <alignment horizont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3" xfId="50"/>
    <cellStyle name="百分比 5" xfId="51"/>
    <cellStyle name="表二___builtInStyle25" xfId="52"/>
    <cellStyle name="表九___builtInStyle22" xfId="53"/>
    <cellStyle name="常规 2" xfId="54"/>
    <cellStyle name="常规 3" xfId="55"/>
    <cellStyle name="常规 4" xfId="56"/>
    <cellStyle name="常规_2012年报人代会20张表-表样" xfId="57"/>
    <cellStyle name="常规_2012年报人代会20张表-表样 2" xfId="58"/>
    <cellStyle name="常规_2012年报人代会20张表-表样 3" xfId="59"/>
    <cellStyle name="常规_2018年人代会草案---国有资本经营预算（20171211" xfId="60"/>
    <cellStyle name="常规_2018年人代会草案---国有资本经营预算（20171211 2" xfId="61"/>
    <cellStyle name="常规_2018年人代会草案---国有资本经营预算（20171211 3" xfId="62"/>
    <cellStyle name="常规_Sheet6" xfId="63"/>
    <cellStyle name="常规_Sheet6 3" xfId="64"/>
    <cellStyle name="常规_附件1：辽宁省社会保险基金预算报省人大 3" xfId="65"/>
    <cellStyle name="常规_省本级2004年快报及2005年预算（平衡部分）" xfId="66"/>
    <cellStyle name="常规_省本级2004年快报及2005年预算（平衡部分） 2" xfId="67"/>
    <cellStyle name="常规_省本级2004年快报及2005年预算（平衡部分） 3" xfId="68"/>
    <cellStyle name="千位分隔 2" xfId="69"/>
    <cellStyle name="千位分隔 3" xfId="70"/>
    <cellStyle name="千位分隔 4" xfId="71"/>
    <cellStyle name="千位分隔 5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14</xdr:row>
      <xdr:rowOff>219075</xdr:rowOff>
    </xdr:to>
    <xdr:sp>
      <xdr:nvSpPr>
        <xdr:cNvPr id="17567" name="Text Box 1"/>
        <xdr:cNvSpPr txBox="1">
          <a:spLocks noChangeArrowheads="1"/>
        </xdr:cNvSpPr>
      </xdr:nvSpPr>
      <xdr:spPr>
        <a:xfrm>
          <a:off x="4019550" y="44938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14</xdr:row>
      <xdr:rowOff>219075</xdr:rowOff>
    </xdr:to>
    <xdr:sp>
      <xdr:nvSpPr>
        <xdr:cNvPr id="17568" name="Text Box 7"/>
        <xdr:cNvSpPr txBox="1">
          <a:spLocks noChangeArrowheads="1"/>
        </xdr:cNvSpPr>
      </xdr:nvSpPr>
      <xdr:spPr>
        <a:xfrm>
          <a:off x="4019550" y="44938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1095375</xdr:colOff>
      <xdr:row>4</xdr:row>
      <xdr:rowOff>104775</xdr:rowOff>
    </xdr:from>
    <xdr:to>
      <xdr:col>1</xdr:col>
      <xdr:colOff>1171575</xdr:colOff>
      <xdr:row>5</xdr:row>
      <xdr:rowOff>19050</xdr:rowOff>
    </xdr:to>
    <xdr:sp>
      <xdr:nvSpPr>
        <xdr:cNvPr id="17569" name="Text Box 11"/>
        <xdr:cNvSpPr txBox="1">
          <a:spLocks noChangeArrowheads="1"/>
        </xdr:cNvSpPr>
      </xdr:nvSpPr>
      <xdr:spPr>
        <a:xfrm>
          <a:off x="4038600" y="15506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570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4</xdr:row>
      <xdr:rowOff>295275</xdr:rowOff>
    </xdr:to>
    <xdr:sp>
      <xdr:nvSpPr>
        <xdr:cNvPr id="17571" name="Text Box 6"/>
        <xdr:cNvSpPr txBox="1">
          <a:spLocks noChangeArrowheads="1"/>
        </xdr:cNvSpPr>
      </xdr:nvSpPr>
      <xdr:spPr>
        <a:xfrm>
          <a:off x="4019550" y="15220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572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573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574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0</xdr:rowOff>
    </xdr:to>
    <xdr:sp>
      <xdr:nvSpPr>
        <xdr:cNvPr id="17575" name="Text Box 4"/>
        <xdr:cNvSpPr txBox="1">
          <a:spLocks noChangeArrowheads="1"/>
        </xdr:cNvSpPr>
      </xdr:nvSpPr>
      <xdr:spPr>
        <a:xfrm>
          <a:off x="5381625" y="1179195"/>
          <a:ext cx="762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0</xdr:rowOff>
    </xdr:to>
    <xdr:sp>
      <xdr:nvSpPr>
        <xdr:cNvPr id="17576" name="Text Box 5"/>
        <xdr:cNvSpPr txBox="1">
          <a:spLocks noChangeArrowheads="1"/>
        </xdr:cNvSpPr>
      </xdr:nvSpPr>
      <xdr:spPr>
        <a:xfrm>
          <a:off x="5381625" y="1179195"/>
          <a:ext cx="762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577" name="Text Box 9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578" name="Text Box 10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0</xdr:rowOff>
    </xdr:to>
    <xdr:sp>
      <xdr:nvSpPr>
        <xdr:cNvPr id="17579" name="Text Box 1"/>
        <xdr:cNvSpPr txBox="1">
          <a:spLocks noChangeArrowheads="1"/>
        </xdr:cNvSpPr>
      </xdr:nvSpPr>
      <xdr:spPr>
        <a:xfrm>
          <a:off x="5381625" y="1179195"/>
          <a:ext cx="762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0</xdr:rowOff>
    </xdr:to>
    <xdr:sp>
      <xdr:nvSpPr>
        <xdr:cNvPr id="17580" name="Text Box 2"/>
        <xdr:cNvSpPr txBox="1">
          <a:spLocks noChangeArrowheads="1"/>
        </xdr:cNvSpPr>
      </xdr:nvSpPr>
      <xdr:spPr>
        <a:xfrm>
          <a:off x="5381625" y="1179195"/>
          <a:ext cx="762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581" name="Text Box 6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582" name="Text Box 7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0</xdr:rowOff>
    </xdr:to>
    <xdr:sp>
      <xdr:nvSpPr>
        <xdr:cNvPr id="17583" name="Text Box 1"/>
        <xdr:cNvSpPr txBox="1">
          <a:spLocks noChangeArrowheads="1"/>
        </xdr:cNvSpPr>
      </xdr:nvSpPr>
      <xdr:spPr>
        <a:xfrm>
          <a:off x="5381625" y="1179195"/>
          <a:ext cx="762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0</xdr:rowOff>
    </xdr:to>
    <xdr:sp>
      <xdr:nvSpPr>
        <xdr:cNvPr id="17584" name="Text Box 2"/>
        <xdr:cNvSpPr txBox="1">
          <a:spLocks noChangeArrowheads="1"/>
        </xdr:cNvSpPr>
      </xdr:nvSpPr>
      <xdr:spPr>
        <a:xfrm>
          <a:off x="5381625" y="1179195"/>
          <a:ext cx="762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12</xdr:row>
      <xdr:rowOff>0</xdr:rowOff>
    </xdr:from>
    <xdr:to>
      <xdr:col>2</xdr:col>
      <xdr:colOff>1152525</xdr:colOff>
      <xdr:row>13</xdr:row>
      <xdr:rowOff>28575</xdr:rowOff>
    </xdr:to>
    <xdr:sp>
      <xdr:nvSpPr>
        <xdr:cNvPr id="17585" name="Text Box 3"/>
        <xdr:cNvSpPr txBox="1">
          <a:spLocks noChangeArrowheads="1"/>
        </xdr:cNvSpPr>
      </xdr:nvSpPr>
      <xdr:spPr>
        <a:xfrm>
          <a:off x="5381625" y="3884295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12</xdr:row>
      <xdr:rowOff>0</xdr:rowOff>
    </xdr:from>
    <xdr:to>
      <xdr:col>2</xdr:col>
      <xdr:colOff>1152525</xdr:colOff>
      <xdr:row>13</xdr:row>
      <xdr:rowOff>28575</xdr:rowOff>
    </xdr:to>
    <xdr:sp>
      <xdr:nvSpPr>
        <xdr:cNvPr id="17586" name="Text Box 4"/>
        <xdr:cNvSpPr txBox="1">
          <a:spLocks noChangeArrowheads="1"/>
        </xdr:cNvSpPr>
      </xdr:nvSpPr>
      <xdr:spPr>
        <a:xfrm>
          <a:off x="5381625" y="3884295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1123950</xdr:colOff>
      <xdr:row>12</xdr:row>
      <xdr:rowOff>9525</xdr:rowOff>
    </xdr:from>
    <xdr:to>
      <xdr:col>2</xdr:col>
      <xdr:colOff>1200150</xdr:colOff>
      <xdr:row>13</xdr:row>
      <xdr:rowOff>38100</xdr:rowOff>
    </xdr:to>
    <xdr:sp>
      <xdr:nvSpPr>
        <xdr:cNvPr id="17587" name="Text Box 5"/>
        <xdr:cNvSpPr txBox="1">
          <a:spLocks noChangeArrowheads="1"/>
        </xdr:cNvSpPr>
      </xdr:nvSpPr>
      <xdr:spPr>
        <a:xfrm>
          <a:off x="5429250" y="389382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11</xdr:row>
      <xdr:rowOff>76200</xdr:rowOff>
    </xdr:to>
    <xdr:sp>
      <xdr:nvSpPr>
        <xdr:cNvPr id="17588" name="Text Box 3"/>
        <xdr:cNvSpPr txBox="1">
          <a:spLocks noChangeArrowheads="1"/>
        </xdr:cNvSpPr>
      </xdr:nvSpPr>
      <xdr:spPr>
        <a:xfrm>
          <a:off x="5381625" y="33508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11</xdr:row>
      <xdr:rowOff>76200</xdr:rowOff>
    </xdr:to>
    <xdr:sp>
      <xdr:nvSpPr>
        <xdr:cNvPr id="17589" name="Text Box 4"/>
        <xdr:cNvSpPr txBox="1">
          <a:spLocks noChangeArrowheads="1"/>
        </xdr:cNvSpPr>
      </xdr:nvSpPr>
      <xdr:spPr>
        <a:xfrm>
          <a:off x="5381625" y="33508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11</xdr:row>
      <xdr:rowOff>76200</xdr:rowOff>
    </xdr:to>
    <xdr:sp>
      <xdr:nvSpPr>
        <xdr:cNvPr id="17590" name="Text Box 5"/>
        <xdr:cNvSpPr txBox="1">
          <a:spLocks noChangeArrowheads="1"/>
        </xdr:cNvSpPr>
      </xdr:nvSpPr>
      <xdr:spPr>
        <a:xfrm>
          <a:off x="5381625" y="33508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14</xdr:row>
      <xdr:rowOff>219075</xdr:rowOff>
    </xdr:to>
    <xdr:sp>
      <xdr:nvSpPr>
        <xdr:cNvPr id="17591" name="Text Box 1"/>
        <xdr:cNvSpPr txBox="1">
          <a:spLocks noChangeArrowheads="1"/>
        </xdr:cNvSpPr>
      </xdr:nvSpPr>
      <xdr:spPr>
        <a:xfrm>
          <a:off x="4019550" y="44938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14</xdr:row>
      <xdr:rowOff>219075</xdr:rowOff>
    </xdr:to>
    <xdr:sp>
      <xdr:nvSpPr>
        <xdr:cNvPr id="17592" name="Text Box 7"/>
        <xdr:cNvSpPr txBox="1">
          <a:spLocks noChangeArrowheads="1"/>
        </xdr:cNvSpPr>
      </xdr:nvSpPr>
      <xdr:spPr>
        <a:xfrm>
          <a:off x="4019550" y="44938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1095375</xdr:colOff>
      <xdr:row>4</xdr:row>
      <xdr:rowOff>104775</xdr:rowOff>
    </xdr:from>
    <xdr:to>
      <xdr:col>1</xdr:col>
      <xdr:colOff>1171575</xdr:colOff>
      <xdr:row>5</xdr:row>
      <xdr:rowOff>19050</xdr:rowOff>
    </xdr:to>
    <xdr:sp>
      <xdr:nvSpPr>
        <xdr:cNvPr id="17593" name="Text Box 11"/>
        <xdr:cNvSpPr txBox="1">
          <a:spLocks noChangeArrowheads="1"/>
        </xdr:cNvSpPr>
      </xdr:nvSpPr>
      <xdr:spPr>
        <a:xfrm>
          <a:off x="4038600" y="15506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594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4</xdr:row>
      <xdr:rowOff>295275</xdr:rowOff>
    </xdr:to>
    <xdr:sp>
      <xdr:nvSpPr>
        <xdr:cNvPr id="17595" name="Text Box 6"/>
        <xdr:cNvSpPr txBox="1">
          <a:spLocks noChangeArrowheads="1"/>
        </xdr:cNvSpPr>
      </xdr:nvSpPr>
      <xdr:spPr>
        <a:xfrm>
          <a:off x="4019550" y="15220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596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597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598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599" name="Text Box 9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600" name="Text Box 10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601" name="Text Box 6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602" name="Text Box 7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12</xdr:row>
      <xdr:rowOff>0</xdr:rowOff>
    </xdr:from>
    <xdr:to>
      <xdr:col>2</xdr:col>
      <xdr:colOff>1152525</xdr:colOff>
      <xdr:row>13</xdr:row>
      <xdr:rowOff>28575</xdr:rowOff>
    </xdr:to>
    <xdr:sp>
      <xdr:nvSpPr>
        <xdr:cNvPr id="17603" name="Text Box 3"/>
        <xdr:cNvSpPr txBox="1">
          <a:spLocks noChangeArrowheads="1"/>
        </xdr:cNvSpPr>
      </xdr:nvSpPr>
      <xdr:spPr>
        <a:xfrm>
          <a:off x="5381625" y="3884295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12</xdr:row>
      <xdr:rowOff>0</xdr:rowOff>
    </xdr:from>
    <xdr:to>
      <xdr:col>2</xdr:col>
      <xdr:colOff>1152525</xdr:colOff>
      <xdr:row>13</xdr:row>
      <xdr:rowOff>28575</xdr:rowOff>
    </xdr:to>
    <xdr:sp>
      <xdr:nvSpPr>
        <xdr:cNvPr id="17604" name="Text Box 4"/>
        <xdr:cNvSpPr txBox="1">
          <a:spLocks noChangeArrowheads="1"/>
        </xdr:cNvSpPr>
      </xdr:nvSpPr>
      <xdr:spPr>
        <a:xfrm>
          <a:off x="5381625" y="3884295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1123950</xdr:colOff>
      <xdr:row>12</xdr:row>
      <xdr:rowOff>9525</xdr:rowOff>
    </xdr:from>
    <xdr:to>
      <xdr:col>2</xdr:col>
      <xdr:colOff>1200150</xdr:colOff>
      <xdr:row>13</xdr:row>
      <xdr:rowOff>38100</xdr:rowOff>
    </xdr:to>
    <xdr:sp>
      <xdr:nvSpPr>
        <xdr:cNvPr id="17605" name="Text Box 5"/>
        <xdr:cNvSpPr txBox="1">
          <a:spLocks noChangeArrowheads="1"/>
        </xdr:cNvSpPr>
      </xdr:nvSpPr>
      <xdr:spPr>
        <a:xfrm>
          <a:off x="5429250" y="389382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11</xdr:row>
      <xdr:rowOff>76200</xdr:rowOff>
    </xdr:to>
    <xdr:sp>
      <xdr:nvSpPr>
        <xdr:cNvPr id="17606" name="Text Box 3"/>
        <xdr:cNvSpPr txBox="1">
          <a:spLocks noChangeArrowheads="1"/>
        </xdr:cNvSpPr>
      </xdr:nvSpPr>
      <xdr:spPr>
        <a:xfrm>
          <a:off x="5381625" y="33508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11</xdr:row>
      <xdr:rowOff>76200</xdr:rowOff>
    </xdr:to>
    <xdr:sp>
      <xdr:nvSpPr>
        <xdr:cNvPr id="17607" name="Text Box 4"/>
        <xdr:cNvSpPr txBox="1">
          <a:spLocks noChangeArrowheads="1"/>
        </xdr:cNvSpPr>
      </xdr:nvSpPr>
      <xdr:spPr>
        <a:xfrm>
          <a:off x="5381625" y="33508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11</xdr:row>
      <xdr:rowOff>76200</xdr:rowOff>
    </xdr:to>
    <xdr:sp>
      <xdr:nvSpPr>
        <xdr:cNvPr id="17608" name="Text Box 5"/>
        <xdr:cNvSpPr txBox="1">
          <a:spLocks noChangeArrowheads="1"/>
        </xdr:cNvSpPr>
      </xdr:nvSpPr>
      <xdr:spPr>
        <a:xfrm>
          <a:off x="5381625" y="33508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14</xdr:row>
      <xdr:rowOff>219075</xdr:rowOff>
    </xdr:to>
    <xdr:sp>
      <xdr:nvSpPr>
        <xdr:cNvPr id="17609" name="Text Box 1"/>
        <xdr:cNvSpPr txBox="1">
          <a:spLocks noChangeArrowheads="1"/>
        </xdr:cNvSpPr>
      </xdr:nvSpPr>
      <xdr:spPr>
        <a:xfrm>
          <a:off x="4019550" y="44938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14</xdr:row>
      <xdr:rowOff>219075</xdr:rowOff>
    </xdr:to>
    <xdr:sp>
      <xdr:nvSpPr>
        <xdr:cNvPr id="17610" name="Text Box 7"/>
        <xdr:cNvSpPr txBox="1">
          <a:spLocks noChangeArrowheads="1"/>
        </xdr:cNvSpPr>
      </xdr:nvSpPr>
      <xdr:spPr>
        <a:xfrm>
          <a:off x="4019550" y="44938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1095375</xdr:colOff>
      <xdr:row>4</xdr:row>
      <xdr:rowOff>104775</xdr:rowOff>
    </xdr:from>
    <xdr:to>
      <xdr:col>1</xdr:col>
      <xdr:colOff>1171575</xdr:colOff>
      <xdr:row>5</xdr:row>
      <xdr:rowOff>19050</xdr:rowOff>
    </xdr:to>
    <xdr:sp>
      <xdr:nvSpPr>
        <xdr:cNvPr id="17611" name="Text Box 11"/>
        <xdr:cNvSpPr txBox="1">
          <a:spLocks noChangeArrowheads="1"/>
        </xdr:cNvSpPr>
      </xdr:nvSpPr>
      <xdr:spPr>
        <a:xfrm>
          <a:off x="4038600" y="15506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612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613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614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0</xdr:rowOff>
    </xdr:from>
    <xdr:to>
      <xdr:col>1</xdr:col>
      <xdr:colOff>1152525</xdr:colOff>
      <xdr:row>12</xdr:row>
      <xdr:rowOff>219075</xdr:rowOff>
    </xdr:to>
    <xdr:sp>
      <xdr:nvSpPr>
        <xdr:cNvPr id="17615" name="Text Box 12"/>
        <xdr:cNvSpPr txBox="1">
          <a:spLocks noChangeArrowheads="1"/>
        </xdr:cNvSpPr>
      </xdr:nvSpPr>
      <xdr:spPr>
        <a:xfrm>
          <a:off x="4019550" y="38842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616" name="Text Box 9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617" name="Text Box 10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618" name="Text Box 6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11</xdr:row>
      <xdr:rowOff>0</xdr:rowOff>
    </xdr:from>
    <xdr:to>
      <xdr:col>2</xdr:col>
      <xdr:colOff>1152525</xdr:colOff>
      <xdr:row>12</xdr:row>
      <xdr:rowOff>0</xdr:rowOff>
    </xdr:to>
    <xdr:sp>
      <xdr:nvSpPr>
        <xdr:cNvPr id="17619" name="Text Box 7"/>
        <xdr:cNvSpPr txBox="1">
          <a:spLocks noChangeArrowheads="1"/>
        </xdr:cNvSpPr>
      </xdr:nvSpPr>
      <xdr:spPr>
        <a:xfrm>
          <a:off x="5381625" y="3579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12</xdr:row>
      <xdr:rowOff>0</xdr:rowOff>
    </xdr:from>
    <xdr:to>
      <xdr:col>2</xdr:col>
      <xdr:colOff>1152525</xdr:colOff>
      <xdr:row>13</xdr:row>
      <xdr:rowOff>28575</xdr:rowOff>
    </xdr:to>
    <xdr:sp>
      <xdr:nvSpPr>
        <xdr:cNvPr id="17620" name="Text Box 3"/>
        <xdr:cNvSpPr txBox="1">
          <a:spLocks noChangeArrowheads="1"/>
        </xdr:cNvSpPr>
      </xdr:nvSpPr>
      <xdr:spPr>
        <a:xfrm>
          <a:off x="5381625" y="3884295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12</xdr:row>
      <xdr:rowOff>0</xdr:rowOff>
    </xdr:from>
    <xdr:to>
      <xdr:col>2</xdr:col>
      <xdr:colOff>1152525</xdr:colOff>
      <xdr:row>13</xdr:row>
      <xdr:rowOff>28575</xdr:rowOff>
    </xdr:to>
    <xdr:sp>
      <xdr:nvSpPr>
        <xdr:cNvPr id="17621" name="Text Box 4"/>
        <xdr:cNvSpPr txBox="1">
          <a:spLocks noChangeArrowheads="1"/>
        </xdr:cNvSpPr>
      </xdr:nvSpPr>
      <xdr:spPr>
        <a:xfrm>
          <a:off x="5381625" y="3884295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1123950</xdr:colOff>
      <xdr:row>12</xdr:row>
      <xdr:rowOff>9525</xdr:rowOff>
    </xdr:from>
    <xdr:to>
      <xdr:col>2</xdr:col>
      <xdr:colOff>1200150</xdr:colOff>
      <xdr:row>13</xdr:row>
      <xdr:rowOff>38100</xdr:rowOff>
    </xdr:to>
    <xdr:sp>
      <xdr:nvSpPr>
        <xdr:cNvPr id="17622" name="Text Box 5"/>
        <xdr:cNvSpPr txBox="1">
          <a:spLocks noChangeArrowheads="1"/>
        </xdr:cNvSpPr>
      </xdr:nvSpPr>
      <xdr:spPr>
        <a:xfrm>
          <a:off x="5429250" y="389382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11</xdr:row>
      <xdr:rowOff>76200</xdr:rowOff>
    </xdr:to>
    <xdr:sp>
      <xdr:nvSpPr>
        <xdr:cNvPr id="17623" name="Text Box 3"/>
        <xdr:cNvSpPr txBox="1">
          <a:spLocks noChangeArrowheads="1"/>
        </xdr:cNvSpPr>
      </xdr:nvSpPr>
      <xdr:spPr>
        <a:xfrm>
          <a:off x="5381625" y="33508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11</xdr:row>
      <xdr:rowOff>76200</xdr:rowOff>
    </xdr:to>
    <xdr:sp>
      <xdr:nvSpPr>
        <xdr:cNvPr id="17624" name="Text Box 4"/>
        <xdr:cNvSpPr txBox="1">
          <a:spLocks noChangeArrowheads="1"/>
        </xdr:cNvSpPr>
      </xdr:nvSpPr>
      <xdr:spPr>
        <a:xfrm>
          <a:off x="5381625" y="33508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11</xdr:row>
      <xdr:rowOff>76200</xdr:rowOff>
    </xdr:to>
    <xdr:sp>
      <xdr:nvSpPr>
        <xdr:cNvPr id="17625" name="Text Box 5"/>
        <xdr:cNvSpPr txBox="1">
          <a:spLocks noChangeArrowheads="1"/>
        </xdr:cNvSpPr>
      </xdr:nvSpPr>
      <xdr:spPr>
        <a:xfrm>
          <a:off x="5381625" y="33508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24</xdr:row>
      <xdr:rowOff>190500</xdr:rowOff>
    </xdr:to>
    <xdr:sp>
      <xdr:nvSpPr>
        <xdr:cNvPr id="17626" name="Text Box 12"/>
        <xdr:cNvSpPr txBox="1">
          <a:spLocks noChangeArrowheads="1"/>
        </xdr:cNvSpPr>
      </xdr:nvSpPr>
      <xdr:spPr>
        <a:xfrm>
          <a:off x="4019550" y="754189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800100</xdr:colOff>
      <xdr:row>24</xdr:row>
      <xdr:rowOff>295275</xdr:rowOff>
    </xdr:from>
    <xdr:to>
      <xdr:col>2</xdr:col>
      <xdr:colOff>876300</xdr:colOff>
      <xdr:row>25</xdr:row>
      <xdr:rowOff>180975</xdr:rowOff>
    </xdr:to>
    <xdr:sp>
      <xdr:nvSpPr>
        <xdr:cNvPr id="17627" name="Text Box 12"/>
        <xdr:cNvSpPr txBox="1">
          <a:spLocks noChangeArrowheads="1"/>
        </xdr:cNvSpPr>
      </xdr:nvSpPr>
      <xdr:spPr>
        <a:xfrm>
          <a:off x="5105400" y="783717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15</xdr:row>
      <xdr:rowOff>180975</xdr:rowOff>
    </xdr:to>
    <xdr:sp>
      <xdr:nvSpPr>
        <xdr:cNvPr id="17628" name="Text Box 12"/>
        <xdr:cNvSpPr txBox="1">
          <a:spLocks noChangeArrowheads="1"/>
        </xdr:cNvSpPr>
      </xdr:nvSpPr>
      <xdr:spPr>
        <a:xfrm>
          <a:off x="4019550" y="479869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15</xdr:row>
      <xdr:rowOff>180975</xdr:rowOff>
    </xdr:to>
    <xdr:sp>
      <xdr:nvSpPr>
        <xdr:cNvPr id="17629" name="Text Box 12"/>
        <xdr:cNvSpPr txBox="1">
          <a:spLocks noChangeArrowheads="1"/>
        </xdr:cNvSpPr>
      </xdr:nvSpPr>
      <xdr:spPr>
        <a:xfrm>
          <a:off x="4019550" y="479869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14</xdr:row>
      <xdr:rowOff>0</xdr:rowOff>
    </xdr:to>
    <xdr:sp>
      <xdr:nvSpPr>
        <xdr:cNvPr id="17630" name="Text Box 9"/>
        <xdr:cNvSpPr txBox="1">
          <a:spLocks noChangeArrowheads="1"/>
        </xdr:cNvSpPr>
      </xdr:nvSpPr>
      <xdr:spPr>
        <a:xfrm>
          <a:off x="5381625" y="41890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14</xdr:row>
      <xdr:rowOff>0</xdr:rowOff>
    </xdr:to>
    <xdr:sp>
      <xdr:nvSpPr>
        <xdr:cNvPr id="17631" name="Text Box 10"/>
        <xdr:cNvSpPr txBox="1">
          <a:spLocks noChangeArrowheads="1"/>
        </xdr:cNvSpPr>
      </xdr:nvSpPr>
      <xdr:spPr>
        <a:xfrm>
          <a:off x="5381625" y="41890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14</xdr:row>
      <xdr:rowOff>0</xdr:rowOff>
    </xdr:to>
    <xdr:sp>
      <xdr:nvSpPr>
        <xdr:cNvPr id="17632" name="Text Box 6"/>
        <xdr:cNvSpPr txBox="1">
          <a:spLocks noChangeArrowheads="1"/>
        </xdr:cNvSpPr>
      </xdr:nvSpPr>
      <xdr:spPr>
        <a:xfrm>
          <a:off x="5381625" y="41890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14</xdr:row>
      <xdr:rowOff>0</xdr:rowOff>
    </xdr:to>
    <xdr:sp>
      <xdr:nvSpPr>
        <xdr:cNvPr id="17633" name="Text Box 7"/>
        <xdr:cNvSpPr txBox="1">
          <a:spLocks noChangeArrowheads="1"/>
        </xdr:cNvSpPr>
      </xdr:nvSpPr>
      <xdr:spPr>
        <a:xfrm>
          <a:off x="5381625" y="41890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24</xdr:row>
      <xdr:rowOff>0</xdr:rowOff>
    </xdr:from>
    <xdr:to>
      <xdr:col>2</xdr:col>
      <xdr:colOff>1152525</xdr:colOff>
      <xdr:row>24</xdr:row>
      <xdr:rowOff>190500</xdr:rowOff>
    </xdr:to>
    <xdr:sp>
      <xdr:nvSpPr>
        <xdr:cNvPr id="17634" name="Text Box 3"/>
        <xdr:cNvSpPr txBox="1">
          <a:spLocks noChangeArrowheads="1"/>
        </xdr:cNvSpPr>
      </xdr:nvSpPr>
      <xdr:spPr>
        <a:xfrm>
          <a:off x="5381625" y="754189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24</xdr:row>
      <xdr:rowOff>0</xdr:rowOff>
    </xdr:from>
    <xdr:to>
      <xdr:col>2</xdr:col>
      <xdr:colOff>1152525</xdr:colOff>
      <xdr:row>24</xdr:row>
      <xdr:rowOff>190500</xdr:rowOff>
    </xdr:to>
    <xdr:sp>
      <xdr:nvSpPr>
        <xdr:cNvPr id="17635" name="Text Box 4"/>
        <xdr:cNvSpPr txBox="1">
          <a:spLocks noChangeArrowheads="1"/>
        </xdr:cNvSpPr>
      </xdr:nvSpPr>
      <xdr:spPr>
        <a:xfrm>
          <a:off x="5381625" y="754189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1123950</xdr:colOff>
      <xdr:row>26</xdr:row>
      <xdr:rowOff>0</xdr:rowOff>
    </xdr:from>
    <xdr:to>
      <xdr:col>2</xdr:col>
      <xdr:colOff>1200150</xdr:colOff>
      <xdr:row>26</xdr:row>
      <xdr:rowOff>180975</xdr:rowOff>
    </xdr:to>
    <xdr:sp>
      <xdr:nvSpPr>
        <xdr:cNvPr id="17636" name="Text Box 5"/>
        <xdr:cNvSpPr txBox="1">
          <a:spLocks noChangeArrowheads="1"/>
        </xdr:cNvSpPr>
      </xdr:nvSpPr>
      <xdr:spPr>
        <a:xfrm>
          <a:off x="5429250" y="815149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13</xdr:row>
      <xdr:rowOff>76200</xdr:rowOff>
    </xdr:to>
    <xdr:sp>
      <xdr:nvSpPr>
        <xdr:cNvPr id="17637" name="Text Box 3"/>
        <xdr:cNvSpPr txBox="1">
          <a:spLocks noChangeArrowheads="1"/>
        </xdr:cNvSpPr>
      </xdr:nvSpPr>
      <xdr:spPr>
        <a:xfrm>
          <a:off x="5381625" y="3960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13</xdr:row>
      <xdr:rowOff>76200</xdr:rowOff>
    </xdr:to>
    <xdr:sp>
      <xdr:nvSpPr>
        <xdr:cNvPr id="17638" name="Text Box 4"/>
        <xdr:cNvSpPr txBox="1">
          <a:spLocks noChangeArrowheads="1"/>
        </xdr:cNvSpPr>
      </xdr:nvSpPr>
      <xdr:spPr>
        <a:xfrm>
          <a:off x="5381625" y="3960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13</xdr:row>
      <xdr:rowOff>76200</xdr:rowOff>
    </xdr:to>
    <xdr:sp>
      <xdr:nvSpPr>
        <xdr:cNvPr id="17639" name="Text Box 5"/>
        <xdr:cNvSpPr txBox="1">
          <a:spLocks noChangeArrowheads="1"/>
        </xdr:cNvSpPr>
      </xdr:nvSpPr>
      <xdr:spPr>
        <a:xfrm>
          <a:off x="5381625" y="3960495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27</xdr:row>
      <xdr:rowOff>228600</xdr:rowOff>
    </xdr:to>
    <xdr:sp>
      <xdr:nvSpPr>
        <xdr:cNvPr id="17640" name="Text Box 1"/>
        <xdr:cNvSpPr txBox="1">
          <a:spLocks noChangeArrowheads="1"/>
        </xdr:cNvSpPr>
      </xdr:nvSpPr>
      <xdr:spPr>
        <a:xfrm>
          <a:off x="4019550" y="84562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27</xdr:row>
      <xdr:rowOff>228600</xdr:rowOff>
    </xdr:to>
    <xdr:sp>
      <xdr:nvSpPr>
        <xdr:cNvPr id="17641" name="Text Box 7"/>
        <xdr:cNvSpPr txBox="1">
          <a:spLocks noChangeArrowheads="1"/>
        </xdr:cNvSpPr>
      </xdr:nvSpPr>
      <xdr:spPr>
        <a:xfrm>
          <a:off x="4019550" y="84562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27</xdr:row>
      <xdr:rowOff>228600</xdr:rowOff>
    </xdr:to>
    <xdr:sp>
      <xdr:nvSpPr>
        <xdr:cNvPr id="17642" name="Text Box 1"/>
        <xdr:cNvSpPr txBox="1">
          <a:spLocks noChangeArrowheads="1"/>
        </xdr:cNvSpPr>
      </xdr:nvSpPr>
      <xdr:spPr>
        <a:xfrm>
          <a:off x="4019550" y="84562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27</xdr:row>
      <xdr:rowOff>228600</xdr:rowOff>
    </xdr:to>
    <xdr:sp>
      <xdr:nvSpPr>
        <xdr:cNvPr id="17643" name="Text Box 7"/>
        <xdr:cNvSpPr txBox="1">
          <a:spLocks noChangeArrowheads="1"/>
        </xdr:cNvSpPr>
      </xdr:nvSpPr>
      <xdr:spPr>
        <a:xfrm>
          <a:off x="4019550" y="84562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27</xdr:row>
      <xdr:rowOff>228600</xdr:rowOff>
    </xdr:to>
    <xdr:sp>
      <xdr:nvSpPr>
        <xdr:cNvPr id="17644" name="Text Box 1"/>
        <xdr:cNvSpPr txBox="1">
          <a:spLocks noChangeArrowheads="1"/>
        </xdr:cNvSpPr>
      </xdr:nvSpPr>
      <xdr:spPr>
        <a:xfrm>
          <a:off x="4019550" y="84562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27</xdr:row>
      <xdr:rowOff>228600</xdr:rowOff>
    </xdr:to>
    <xdr:sp>
      <xdr:nvSpPr>
        <xdr:cNvPr id="17645" name="Text Box 7"/>
        <xdr:cNvSpPr txBox="1">
          <a:spLocks noChangeArrowheads="1"/>
        </xdr:cNvSpPr>
      </xdr:nvSpPr>
      <xdr:spPr>
        <a:xfrm>
          <a:off x="4019550" y="8456295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19</xdr:row>
      <xdr:rowOff>0</xdr:rowOff>
    </xdr:from>
    <xdr:to>
      <xdr:col>1</xdr:col>
      <xdr:colOff>1152525</xdr:colOff>
      <xdr:row>19</xdr:row>
      <xdr:rowOff>219075</xdr:rowOff>
    </xdr:to>
    <xdr:sp>
      <xdr:nvSpPr>
        <xdr:cNvPr id="17646" name="文本框 6"/>
        <xdr:cNvSpPr txBox="1">
          <a:spLocks noChangeArrowheads="1"/>
        </xdr:cNvSpPr>
      </xdr:nvSpPr>
      <xdr:spPr>
        <a:xfrm>
          <a:off x="4019550" y="60178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19</xdr:row>
      <xdr:rowOff>0</xdr:rowOff>
    </xdr:from>
    <xdr:to>
      <xdr:col>1</xdr:col>
      <xdr:colOff>1152525</xdr:colOff>
      <xdr:row>19</xdr:row>
      <xdr:rowOff>219075</xdr:rowOff>
    </xdr:to>
    <xdr:sp>
      <xdr:nvSpPr>
        <xdr:cNvPr id="17647" name="文本框 7"/>
        <xdr:cNvSpPr txBox="1">
          <a:spLocks noChangeArrowheads="1"/>
        </xdr:cNvSpPr>
      </xdr:nvSpPr>
      <xdr:spPr>
        <a:xfrm>
          <a:off x="4019550" y="60178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19</xdr:row>
      <xdr:rowOff>0</xdr:rowOff>
    </xdr:from>
    <xdr:to>
      <xdr:col>2</xdr:col>
      <xdr:colOff>1152525</xdr:colOff>
      <xdr:row>19</xdr:row>
      <xdr:rowOff>219075</xdr:rowOff>
    </xdr:to>
    <xdr:sp>
      <xdr:nvSpPr>
        <xdr:cNvPr id="17648" name="文本框 6"/>
        <xdr:cNvSpPr txBox="1">
          <a:spLocks noChangeArrowheads="1"/>
        </xdr:cNvSpPr>
      </xdr:nvSpPr>
      <xdr:spPr>
        <a:xfrm>
          <a:off x="5381625" y="60178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1076325</xdr:colOff>
      <xdr:row>19</xdr:row>
      <xdr:rowOff>0</xdr:rowOff>
    </xdr:from>
    <xdr:to>
      <xdr:col>2</xdr:col>
      <xdr:colOff>1152525</xdr:colOff>
      <xdr:row>19</xdr:row>
      <xdr:rowOff>219075</xdr:rowOff>
    </xdr:to>
    <xdr:sp>
      <xdr:nvSpPr>
        <xdr:cNvPr id="17649" name="文本框 7"/>
        <xdr:cNvSpPr txBox="1">
          <a:spLocks noChangeArrowheads="1"/>
        </xdr:cNvSpPr>
      </xdr:nvSpPr>
      <xdr:spPr>
        <a:xfrm>
          <a:off x="5381625" y="60178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1076325</xdr:colOff>
      <xdr:row>18</xdr:row>
      <xdr:rowOff>0</xdr:rowOff>
    </xdr:from>
    <xdr:to>
      <xdr:col>1</xdr:col>
      <xdr:colOff>1152525</xdr:colOff>
      <xdr:row>19</xdr:row>
      <xdr:rowOff>28575</xdr:rowOff>
    </xdr:to>
    <xdr:sp>
      <xdr:nvSpPr>
        <xdr:cNvPr id="18445" name="Text Box 1"/>
        <xdr:cNvSpPr txBox="1">
          <a:spLocks noChangeArrowheads="1"/>
        </xdr:cNvSpPr>
      </xdr:nvSpPr>
      <xdr:spPr>
        <a:xfrm>
          <a:off x="3867150" y="542988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18</xdr:row>
      <xdr:rowOff>0</xdr:rowOff>
    </xdr:from>
    <xdr:to>
      <xdr:col>1</xdr:col>
      <xdr:colOff>1152525</xdr:colOff>
      <xdr:row>19</xdr:row>
      <xdr:rowOff>28575</xdr:rowOff>
    </xdr:to>
    <xdr:sp>
      <xdr:nvSpPr>
        <xdr:cNvPr id="18446" name="Text Box 7"/>
        <xdr:cNvSpPr txBox="1">
          <a:spLocks noChangeArrowheads="1"/>
        </xdr:cNvSpPr>
      </xdr:nvSpPr>
      <xdr:spPr>
        <a:xfrm>
          <a:off x="3867150" y="542988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18</xdr:row>
      <xdr:rowOff>0</xdr:rowOff>
    </xdr:from>
    <xdr:to>
      <xdr:col>1</xdr:col>
      <xdr:colOff>1152525</xdr:colOff>
      <xdr:row>19</xdr:row>
      <xdr:rowOff>28575</xdr:rowOff>
    </xdr:to>
    <xdr:sp>
      <xdr:nvSpPr>
        <xdr:cNvPr id="18447" name="Text Box 1"/>
        <xdr:cNvSpPr txBox="1">
          <a:spLocks noChangeArrowheads="1"/>
        </xdr:cNvSpPr>
      </xdr:nvSpPr>
      <xdr:spPr>
        <a:xfrm>
          <a:off x="3867150" y="542988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18</xdr:row>
      <xdr:rowOff>0</xdr:rowOff>
    </xdr:from>
    <xdr:to>
      <xdr:col>1</xdr:col>
      <xdr:colOff>1152525</xdr:colOff>
      <xdr:row>19</xdr:row>
      <xdr:rowOff>28575</xdr:rowOff>
    </xdr:to>
    <xdr:sp>
      <xdr:nvSpPr>
        <xdr:cNvPr id="18448" name="Text Box 7"/>
        <xdr:cNvSpPr txBox="1">
          <a:spLocks noChangeArrowheads="1"/>
        </xdr:cNvSpPr>
      </xdr:nvSpPr>
      <xdr:spPr>
        <a:xfrm>
          <a:off x="3867150" y="542988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18</xdr:row>
      <xdr:rowOff>0</xdr:rowOff>
    </xdr:from>
    <xdr:to>
      <xdr:col>1</xdr:col>
      <xdr:colOff>1152525</xdr:colOff>
      <xdr:row>19</xdr:row>
      <xdr:rowOff>28575</xdr:rowOff>
    </xdr:to>
    <xdr:sp>
      <xdr:nvSpPr>
        <xdr:cNvPr id="18449" name="Text Box 1"/>
        <xdr:cNvSpPr txBox="1">
          <a:spLocks noChangeArrowheads="1"/>
        </xdr:cNvSpPr>
      </xdr:nvSpPr>
      <xdr:spPr>
        <a:xfrm>
          <a:off x="3867150" y="542988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18</xdr:row>
      <xdr:rowOff>0</xdr:rowOff>
    </xdr:from>
    <xdr:to>
      <xdr:col>1</xdr:col>
      <xdr:colOff>1152525</xdr:colOff>
      <xdr:row>19</xdr:row>
      <xdr:rowOff>28575</xdr:rowOff>
    </xdr:to>
    <xdr:sp>
      <xdr:nvSpPr>
        <xdr:cNvPr id="18450" name="Text Box 7"/>
        <xdr:cNvSpPr txBox="1">
          <a:spLocks noChangeArrowheads="1"/>
        </xdr:cNvSpPr>
      </xdr:nvSpPr>
      <xdr:spPr>
        <a:xfrm>
          <a:off x="3867150" y="542988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3</xdr:row>
      <xdr:rowOff>295275</xdr:rowOff>
    </xdr:to>
    <xdr:sp>
      <xdr:nvSpPr>
        <xdr:cNvPr id="38948" name="Text Box 4"/>
        <xdr:cNvSpPr txBox="1">
          <a:spLocks noChangeArrowheads="1"/>
        </xdr:cNvSpPr>
      </xdr:nvSpPr>
      <xdr:spPr>
        <a:xfrm>
          <a:off x="4210050" y="108204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3</xdr:row>
      <xdr:rowOff>295275</xdr:rowOff>
    </xdr:to>
    <xdr:sp>
      <xdr:nvSpPr>
        <xdr:cNvPr id="38949" name="Text Box 5"/>
        <xdr:cNvSpPr txBox="1">
          <a:spLocks noChangeArrowheads="1"/>
        </xdr:cNvSpPr>
      </xdr:nvSpPr>
      <xdr:spPr>
        <a:xfrm>
          <a:off x="4210050" y="108204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5</xdr:row>
      <xdr:rowOff>295275</xdr:rowOff>
    </xdr:to>
    <xdr:sp>
      <xdr:nvSpPr>
        <xdr:cNvPr id="38950" name="Text Box 6"/>
        <xdr:cNvSpPr txBox="1">
          <a:spLocks noChangeArrowheads="1"/>
        </xdr:cNvSpPr>
      </xdr:nvSpPr>
      <xdr:spPr>
        <a:xfrm>
          <a:off x="4210050" y="174498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986677</xdr:colOff>
      <xdr:row>7</xdr:row>
      <xdr:rowOff>221877</xdr:rowOff>
    </xdr:from>
    <xdr:to>
      <xdr:col>2</xdr:col>
      <xdr:colOff>1062877</xdr:colOff>
      <xdr:row>8</xdr:row>
      <xdr:rowOff>115981</xdr:rowOff>
    </xdr:to>
    <xdr:sp>
      <xdr:nvSpPr>
        <xdr:cNvPr id="38951" name="Text Box 7"/>
        <xdr:cNvSpPr txBox="1">
          <a:spLocks noChangeArrowheads="1"/>
        </xdr:cNvSpPr>
      </xdr:nvSpPr>
      <xdr:spPr>
        <a:xfrm>
          <a:off x="5691505" y="255333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460001</xdr:colOff>
      <xdr:row>5</xdr:row>
      <xdr:rowOff>289112</xdr:rowOff>
    </xdr:from>
    <xdr:to>
      <xdr:col>2</xdr:col>
      <xdr:colOff>536201</xdr:colOff>
      <xdr:row>6</xdr:row>
      <xdr:rowOff>183217</xdr:rowOff>
    </xdr:to>
    <xdr:sp>
      <xdr:nvSpPr>
        <xdr:cNvPr id="38952" name="Text Box 8"/>
        <xdr:cNvSpPr txBox="1">
          <a:spLocks noChangeArrowheads="1"/>
        </xdr:cNvSpPr>
      </xdr:nvSpPr>
      <xdr:spPr>
        <a:xfrm>
          <a:off x="5165090" y="1957705"/>
          <a:ext cx="7620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22</xdr:row>
      <xdr:rowOff>0</xdr:rowOff>
    </xdr:from>
    <xdr:to>
      <xdr:col>1</xdr:col>
      <xdr:colOff>1152525</xdr:colOff>
      <xdr:row>22</xdr:row>
      <xdr:rowOff>219075</xdr:rowOff>
    </xdr:to>
    <xdr:sp>
      <xdr:nvSpPr>
        <xdr:cNvPr id="38953" name="Text Box 9"/>
        <xdr:cNvSpPr txBox="1">
          <a:spLocks noChangeArrowheads="1"/>
        </xdr:cNvSpPr>
      </xdr:nvSpPr>
      <xdr:spPr>
        <a:xfrm>
          <a:off x="4210050" y="73037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22</xdr:row>
      <xdr:rowOff>0</xdr:rowOff>
    </xdr:from>
    <xdr:to>
      <xdr:col>1</xdr:col>
      <xdr:colOff>1152525</xdr:colOff>
      <xdr:row>22</xdr:row>
      <xdr:rowOff>219075</xdr:rowOff>
    </xdr:to>
    <xdr:sp>
      <xdr:nvSpPr>
        <xdr:cNvPr id="38954" name="Text Box 10"/>
        <xdr:cNvSpPr txBox="1">
          <a:spLocks noChangeArrowheads="1"/>
        </xdr:cNvSpPr>
      </xdr:nvSpPr>
      <xdr:spPr>
        <a:xfrm>
          <a:off x="4210050" y="73037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55" name="Text Box 9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56" name="Text Box 10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57" name="Text Box 6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58" name="Text Box 7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20</xdr:row>
      <xdr:rowOff>0</xdr:rowOff>
    </xdr:from>
    <xdr:to>
      <xdr:col>1</xdr:col>
      <xdr:colOff>1152525</xdr:colOff>
      <xdr:row>21</xdr:row>
      <xdr:rowOff>0</xdr:rowOff>
    </xdr:to>
    <xdr:sp>
      <xdr:nvSpPr>
        <xdr:cNvPr id="38959" name="Text Box 3"/>
        <xdr:cNvSpPr txBox="1">
          <a:spLocks noChangeArrowheads="1"/>
        </xdr:cNvSpPr>
      </xdr:nvSpPr>
      <xdr:spPr>
        <a:xfrm>
          <a:off x="4210050" y="6640830"/>
          <a:ext cx="7620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20</xdr:row>
      <xdr:rowOff>0</xdr:rowOff>
    </xdr:from>
    <xdr:to>
      <xdr:col>1</xdr:col>
      <xdr:colOff>1152525</xdr:colOff>
      <xdr:row>21</xdr:row>
      <xdr:rowOff>0</xdr:rowOff>
    </xdr:to>
    <xdr:sp>
      <xdr:nvSpPr>
        <xdr:cNvPr id="38960" name="Text Box 4"/>
        <xdr:cNvSpPr txBox="1">
          <a:spLocks noChangeArrowheads="1"/>
        </xdr:cNvSpPr>
      </xdr:nvSpPr>
      <xdr:spPr>
        <a:xfrm>
          <a:off x="4210050" y="6640830"/>
          <a:ext cx="7620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1123950</xdr:colOff>
      <xdr:row>21</xdr:row>
      <xdr:rowOff>9525</xdr:rowOff>
    </xdr:from>
    <xdr:to>
      <xdr:col>1</xdr:col>
      <xdr:colOff>1200150</xdr:colOff>
      <xdr:row>22</xdr:row>
      <xdr:rowOff>0</xdr:rowOff>
    </xdr:to>
    <xdr:sp>
      <xdr:nvSpPr>
        <xdr:cNvPr id="38961" name="Text Box 5"/>
        <xdr:cNvSpPr txBox="1">
          <a:spLocks noChangeArrowheads="1"/>
        </xdr:cNvSpPr>
      </xdr:nvSpPr>
      <xdr:spPr>
        <a:xfrm>
          <a:off x="4257675" y="6981825"/>
          <a:ext cx="7620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13</xdr:row>
      <xdr:rowOff>38100</xdr:rowOff>
    </xdr:to>
    <xdr:sp>
      <xdr:nvSpPr>
        <xdr:cNvPr id="38962" name="Text Box 3"/>
        <xdr:cNvSpPr txBox="1">
          <a:spLocks noChangeArrowheads="1"/>
        </xdr:cNvSpPr>
      </xdr:nvSpPr>
      <xdr:spPr>
        <a:xfrm>
          <a:off x="4210050" y="406527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13</xdr:row>
      <xdr:rowOff>38100</xdr:rowOff>
    </xdr:to>
    <xdr:sp>
      <xdr:nvSpPr>
        <xdr:cNvPr id="38963" name="Text Box 4"/>
        <xdr:cNvSpPr txBox="1">
          <a:spLocks noChangeArrowheads="1"/>
        </xdr:cNvSpPr>
      </xdr:nvSpPr>
      <xdr:spPr>
        <a:xfrm>
          <a:off x="4210050" y="406527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13</xdr:row>
      <xdr:rowOff>38100</xdr:rowOff>
    </xdr:to>
    <xdr:sp>
      <xdr:nvSpPr>
        <xdr:cNvPr id="38964" name="Text Box 5"/>
        <xdr:cNvSpPr txBox="1">
          <a:spLocks noChangeArrowheads="1"/>
        </xdr:cNvSpPr>
      </xdr:nvSpPr>
      <xdr:spPr>
        <a:xfrm>
          <a:off x="4210050" y="406527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65" name="Text Box 9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66" name="Text Box 10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67" name="Text Box 6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68" name="Text Box 7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20</xdr:row>
      <xdr:rowOff>0</xdr:rowOff>
    </xdr:from>
    <xdr:to>
      <xdr:col>1</xdr:col>
      <xdr:colOff>1152525</xdr:colOff>
      <xdr:row>21</xdr:row>
      <xdr:rowOff>0</xdr:rowOff>
    </xdr:to>
    <xdr:sp>
      <xdr:nvSpPr>
        <xdr:cNvPr id="38969" name="Text Box 3"/>
        <xdr:cNvSpPr txBox="1">
          <a:spLocks noChangeArrowheads="1"/>
        </xdr:cNvSpPr>
      </xdr:nvSpPr>
      <xdr:spPr>
        <a:xfrm>
          <a:off x="4210050" y="6640830"/>
          <a:ext cx="7620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1123950</xdr:colOff>
      <xdr:row>21</xdr:row>
      <xdr:rowOff>9525</xdr:rowOff>
    </xdr:from>
    <xdr:to>
      <xdr:col>1</xdr:col>
      <xdr:colOff>1200150</xdr:colOff>
      <xdr:row>22</xdr:row>
      <xdr:rowOff>0</xdr:rowOff>
    </xdr:to>
    <xdr:sp>
      <xdr:nvSpPr>
        <xdr:cNvPr id="38971" name="Text Box 5"/>
        <xdr:cNvSpPr txBox="1">
          <a:spLocks noChangeArrowheads="1"/>
        </xdr:cNvSpPr>
      </xdr:nvSpPr>
      <xdr:spPr>
        <a:xfrm>
          <a:off x="4257675" y="6981825"/>
          <a:ext cx="7620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13</xdr:row>
      <xdr:rowOff>38100</xdr:rowOff>
    </xdr:to>
    <xdr:sp>
      <xdr:nvSpPr>
        <xdr:cNvPr id="38972" name="Text Box 3"/>
        <xdr:cNvSpPr txBox="1">
          <a:spLocks noChangeArrowheads="1"/>
        </xdr:cNvSpPr>
      </xdr:nvSpPr>
      <xdr:spPr>
        <a:xfrm>
          <a:off x="4210050" y="406527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13</xdr:row>
      <xdr:rowOff>38100</xdr:rowOff>
    </xdr:to>
    <xdr:sp>
      <xdr:nvSpPr>
        <xdr:cNvPr id="38973" name="Text Box 4"/>
        <xdr:cNvSpPr txBox="1">
          <a:spLocks noChangeArrowheads="1"/>
        </xdr:cNvSpPr>
      </xdr:nvSpPr>
      <xdr:spPr>
        <a:xfrm>
          <a:off x="4210050" y="406527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13</xdr:row>
      <xdr:rowOff>38100</xdr:rowOff>
    </xdr:to>
    <xdr:sp>
      <xdr:nvSpPr>
        <xdr:cNvPr id="38974" name="Text Box 5"/>
        <xdr:cNvSpPr txBox="1">
          <a:spLocks noChangeArrowheads="1"/>
        </xdr:cNvSpPr>
      </xdr:nvSpPr>
      <xdr:spPr>
        <a:xfrm>
          <a:off x="4210050" y="4065270"/>
          <a:ext cx="7620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75" name="Text Box 9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76" name="Text Box 10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77" name="Text Box 6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13</xdr:row>
      <xdr:rowOff>304800</xdr:rowOff>
    </xdr:to>
    <xdr:sp>
      <xdr:nvSpPr>
        <xdr:cNvPr id="38978" name="Text Box 7"/>
        <xdr:cNvSpPr txBox="1">
          <a:spLocks noChangeArrowheads="1"/>
        </xdr:cNvSpPr>
      </xdr:nvSpPr>
      <xdr:spPr>
        <a:xfrm>
          <a:off x="4210050" y="4320540"/>
          <a:ext cx="762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13</xdr:row>
      <xdr:rowOff>47625</xdr:rowOff>
    </xdr:to>
    <xdr:sp>
      <xdr:nvSpPr>
        <xdr:cNvPr id="38979" name="Text Box 3"/>
        <xdr:cNvSpPr txBox="1">
          <a:spLocks noChangeArrowheads="1"/>
        </xdr:cNvSpPr>
      </xdr:nvSpPr>
      <xdr:spPr>
        <a:xfrm>
          <a:off x="4210050" y="4065270"/>
          <a:ext cx="762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13</xdr:row>
      <xdr:rowOff>47625</xdr:rowOff>
    </xdr:to>
    <xdr:sp>
      <xdr:nvSpPr>
        <xdr:cNvPr id="38980" name="Text Box 4"/>
        <xdr:cNvSpPr txBox="1">
          <a:spLocks noChangeArrowheads="1"/>
        </xdr:cNvSpPr>
      </xdr:nvSpPr>
      <xdr:spPr>
        <a:xfrm>
          <a:off x="4210050" y="4065270"/>
          <a:ext cx="762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13</xdr:row>
      <xdr:rowOff>47625</xdr:rowOff>
    </xdr:to>
    <xdr:sp>
      <xdr:nvSpPr>
        <xdr:cNvPr id="38981" name="Text Box 5"/>
        <xdr:cNvSpPr txBox="1">
          <a:spLocks noChangeArrowheads="1"/>
        </xdr:cNvSpPr>
      </xdr:nvSpPr>
      <xdr:spPr>
        <a:xfrm>
          <a:off x="4210050" y="4065270"/>
          <a:ext cx="762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2771775</xdr:colOff>
      <xdr:row>19</xdr:row>
      <xdr:rowOff>209550</xdr:rowOff>
    </xdr:from>
    <xdr:to>
      <xdr:col>1</xdr:col>
      <xdr:colOff>0</xdr:colOff>
      <xdr:row>20</xdr:row>
      <xdr:rowOff>304800</xdr:rowOff>
    </xdr:to>
    <xdr:sp>
      <xdr:nvSpPr>
        <xdr:cNvPr id="38982" name="Text Box 4"/>
        <xdr:cNvSpPr txBox="1">
          <a:spLocks noChangeArrowheads="1"/>
        </xdr:cNvSpPr>
      </xdr:nvSpPr>
      <xdr:spPr>
        <a:xfrm>
          <a:off x="2771775" y="6518910"/>
          <a:ext cx="361950" cy="426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1076325</xdr:colOff>
      <xdr:row>17</xdr:row>
      <xdr:rowOff>0</xdr:rowOff>
    </xdr:from>
    <xdr:to>
      <xdr:col>1</xdr:col>
      <xdr:colOff>1152525</xdr:colOff>
      <xdr:row>17</xdr:row>
      <xdr:rowOff>161925</xdr:rowOff>
    </xdr:to>
    <xdr:sp>
      <xdr:nvSpPr>
        <xdr:cNvPr id="26662" name="Text Box 1"/>
        <xdr:cNvSpPr txBox="1">
          <a:spLocks noChangeArrowheads="1"/>
        </xdr:cNvSpPr>
      </xdr:nvSpPr>
      <xdr:spPr>
        <a:xfrm>
          <a:off x="4305300" y="4989195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1076325</xdr:colOff>
      <xdr:row>17</xdr:row>
      <xdr:rowOff>0</xdr:rowOff>
    </xdr:from>
    <xdr:to>
      <xdr:col>1</xdr:col>
      <xdr:colOff>1152525</xdr:colOff>
      <xdr:row>17</xdr:row>
      <xdr:rowOff>161925</xdr:rowOff>
    </xdr:to>
    <xdr:sp>
      <xdr:nvSpPr>
        <xdr:cNvPr id="26663" name="Text Box 7"/>
        <xdr:cNvSpPr txBox="1">
          <a:spLocks noChangeArrowheads="1"/>
        </xdr:cNvSpPr>
      </xdr:nvSpPr>
      <xdr:spPr>
        <a:xfrm>
          <a:off x="4305300" y="4989195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31"/>
  <sheetViews>
    <sheetView showZeros="0" tabSelected="1" workbookViewId="0">
      <selection activeCell="A5" sqref="A5"/>
    </sheetView>
  </sheetViews>
  <sheetFormatPr defaultColWidth="9" defaultRowHeight="14.25" outlineLevelCol="7"/>
  <cols>
    <col min="1" max="1" width="38.625" style="66" customWidth="1"/>
    <col min="2" max="2" width="17.875" style="66" customWidth="1"/>
    <col min="3" max="3" width="18.125" style="66" customWidth="1"/>
    <col min="4" max="4" width="18.75" style="98" customWidth="1"/>
    <col min="5" max="5" width="19.375" style="66" customWidth="1"/>
    <col min="6" max="6" width="4.375" style="68" customWidth="1"/>
    <col min="7" max="7" width="12.25" style="68" customWidth="1"/>
    <col min="8" max="16384" width="9" style="68"/>
  </cols>
  <sheetData>
    <row r="1" s="60" customFormat="1" ht="39.75" customHeight="1" spans="1:5">
      <c r="A1" s="69" t="s">
        <v>0</v>
      </c>
      <c r="B1" s="69"/>
      <c r="C1" s="69"/>
      <c r="D1" s="69"/>
      <c r="E1" s="69"/>
    </row>
    <row r="2" s="61" customFormat="1" ht="20.1" customHeight="1" spans="3:5">
      <c r="C2" s="99"/>
      <c r="D2" s="99"/>
      <c r="E2" s="99" t="s">
        <v>1</v>
      </c>
    </row>
    <row r="3" s="90" customFormat="1" ht="27" customHeight="1" spans="1:5">
      <c r="A3" s="100" t="s">
        <v>2</v>
      </c>
      <c r="B3" s="74" t="s">
        <v>3</v>
      </c>
      <c r="C3" s="101" t="s">
        <v>4</v>
      </c>
      <c r="D3" s="75" t="s">
        <v>5</v>
      </c>
      <c r="E3" s="75"/>
    </row>
    <row r="4" s="90" customFormat="1" ht="27" customHeight="1" spans="1:5">
      <c r="A4" s="100"/>
      <c r="B4" s="74"/>
      <c r="C4" s="102"/>
      <c r="D4" s="75" t="s">
        <v>6</v>
      </c>
      <c r="E4" s="75" t="s">
        <v>7</v>
      </c>
    </row>
    <row r="5" s="91" customFormat="1" ht="24" customHeight="1" spans="1:6">
      <c r="A5" s="78" t="s">
        <v>8</v>
      </c>
      <c r="B5" s="103">
        <f>B6+B22+B24+B18</f>
        <v>64330</v>
      </c>
      <c r="C5" s="103">
        <f>C6+C22+C24</f>
        <v>35567</v>
      </c>
      <c r="D5" s="103">
        <f t="shared" ref="D5:D18" si="0">C5-B5</f>
        <v>-28763</v>
      </c>
      <c r="E5" s="104">
        <f>D5/B5*100</f>
        <v>-44.7116430903156</v>
      </c>
      <c r="F5" s="82"/>
    </row>
    <row r="6" s="91" customFormat="1" ht="24" customHeight="1" spans="1:5">
      <c r="A6" s="105" t="s">
        <v>9</v>
      </c>
      <c r="B6" s="106"/>
      <c r="C6" s="106"/>
      <c r="D6" s="103">
        <f t="shared" si="0"/>
        <v>0</v>
      </c>
      <c r="E6" s="104"/>
    </row>
    <row r="7" s="91" customFormat="1" ht="24" customHeight="1" spans="1:5">
      <c r="A7" s="107" t="s">
        <v>10</v>
      </c>
      <c r="B7" s="106"/>
      <c r="C7" s="106"/>
      <c r="D7" s="103">
        <f t="shared" si="0"/>
        <v>0</v>
      </c>
      <c r="E7" s="104"/>
    </row>
    <row r="8" s="91" customFormat="1" ht="24" customHeight="1" spans="1:5">
      <c r="A8" s="107" t="s">
        <v>11</v>
      </c>
      <c r="B8" s="106"/>
      <c r="C8" s="106"/>
      <c r="D8" s="103">
        <f t="shared" si="0"/>
        <v>0</v>
      </c>
      <c r="E8" s="104"/>
    </row>
    <row r="9" s="91" customFormat="1" ht="24" customHeight="1" spans="1:5">
      <c r="A9" s="107" t="s">
        <v>12</v>
      </c>
      <c r="B9" s="106"/>
      <c r="C9" s="106"/>
      <c r="D9" s="103">
        <f t="shared" si="0"/>
        <v>0</v>
      </c>
      <c r="E9" s="104"/>
    </row>
    <row r="10" s="91" customFormat="1" ht="24" customHeight="1" spans="1:5">
      <c r="A10" s="107" t="s">
        <v>13</v>
      </c>
      <c r="B10" s="106"/>
      <c r="C10" s="106"/>
      <c r="D10" s="103">
        <f t="shared" si="0"/>
        <v>0</v>
      </c>
      <c r="E10" s="104"/>
    </row>
    <row r="11" s="91" customFormat="1" ht="24" customHeight="1" spans="1:5">
      <c r="A11" s="107" t="s">
        <v>14</v>
      </c>
      <c r="B11" s="106"/>
      <c r="C11" s="106"/>
      <c r="D11" s="103">
        <f t="shared" si="0"/>
        <v>0</v>
      </c>
      <c r="E11" s="104"/>
    </row>
    <row r="12" s="91" customFormat="1" ht="24" customHeight="1" spans="1:5">
      <c r="A12" s="107" t="s">
        <v>15</v>
      </c>
      <c r="B12" s="106"/>
      <c r="C12" s="106"/>
      <c r="D12" s="103">
        <f t="shared" si="0"/>
        <v>0</v>
      </c>
      <c r="E12" s="104"/>
    </row>
    <row r="13" s="92" customFormat="1" ht="24" customHeight="1" spans="1:5">
      <c r="A13" s="107" t="s">
        <v>16</v>
      </c>
      <c r="B13" s="106"/>
      <c r="C13" s="106"/>
      <c r="D13" s="103">
        <f t="shared" si="0"/>
        <v>0</v>
      </c>
      <c r="E13" s="104"/>
    </row>
    <row r="14" s="92" customFormat="1" ht="24" customHeight="1" spans="1:5">
      <c r="A14" s="107" t="s">
        <v>17</v>
      </c>
      <c r="B14" s="106"/>
      <c r="C14" s="106"/>
      <c r="D14" s="103">
        <f t="shared" si="0"/>
        <v>0</v>
      </c>
      <c r="E14" s="104"/>
    </row>
    <row r="15" s="93" customFormat="1" ht="24" customHeight="1" spans="1:5">
      <c r="A15" s="107" t="s">
        <v>18</v>
      </c>
      <c r="B15" s="106"/>
      <c r="C15" s="106"/>
      <c r="D15" s="103">
        <f t="shared" si="0"/>
        <v>0</v>
      </c>
      <c r="E15" s="104"/>
    </row>
    <row r="16" ht="24" customHeight="1" spans="1:5">
      <c r="A16" s="107" t="s">
        <v>19</v>
      </c>
      <c r="B16" s="106"/>
      <c r="C16" s="106"/>
      <c r="D16" s="103">
        <f t="shared" si="0"/>
        <v>0</v>
      </c>
      <c r="E16" s="104"/>
    </row>
    <row r="17" ht="24" customHeight="1" spans="1:5">
      <c r="A17" s="107" t="s">
        <v>20</v>
      </c>
      <c r="B17" s="106"/>
      <c r="C17" s="106"/>
      <c r="D17" s="103">
        <f t="shared" si="0"/>
        <v>0</v>
      </c>
      <c r="E17" s="104"/>
    </row>
    <row r="18" s="94" customFormat="1" ht="24" customHeight="1" spans="1:8">
      <c r="A18" s="107" t="s">
        <v>21</v>
      </c>
      <c r="B18" s="108"/>
      <c r="C18" s="109"/>
      <c r="D18" s="109">
        <f t="shared" si="0"/>
        <v>0</v>
      </c>
      <c r="E18" s="110"/>
      <c r="F18" s="111"/>
      <c r="G18" s="111"/>
      <c r="H18" s="111"/>
    </row>
    <row r="19" s="94" customFormat="1" ht="24" customHeight="1" spans="1:8">
      <c r="A19" s="107" t="s">
        <v>22</v>
      </c>
      <c r="B19" s="108"/>
      <c r="C19" s="109"/>
      <c r="D19" s="109"/>
      <c r="E19" s="110"/>
      <c r="F19" s="111"/>
      <c r="G19" s="111"/>
      <c r="H19" s="111"/>
    </row>
    <row r="20" s="95" customFormat="1" ht="24" customHeight="1" spans="1:8">
      <c r="A20" s="107" t="s">
        <v>23</v>
      </c>
      <c r="B20" s="108"/>
      <c r="C20" s="109"/>
      <c r="D20" s="109"/>
      <c r="E20" s="110"/>
      <c r="F20" s="112"/>
      <c r="G20" s="112"/>
      <c r="H20" s="112"/>
    </row>
    <row r="21" s="96" customFormat="1" ht="24" customHeight="1" spans="1:8">
      <c r="A21" s="107" t="s">
        <v>24</v>
      </c>
      <c r="B21" s="108"/>
      <c r="C21" s="109"/>
      <c r="D21" s="109">
        <f t="shared" ref="D21:D27" si="1">C21-B21</f>
        <v>0</v>
      </c>
      <c r="E21" s="110"/>
      <c r="F21" s="113"/>
      <c r="G21" s="113"/>
      <c r="H21" s="113"/>
    </row>
    <row r="22" ht="24" customHeight="1" spans="1:5">
      <c r="A22" s="107" t="s">
        <v>25</v>
      </c>
      <c r="B22" s="106"/>
      <c r="C22" s="106"/>
      <c r="D22" s="103">
        <f t="shared" si="1"/>
        <v>0</v>
      </c>
      <c r="E22" s="104" t="e">
        <f t="shared" ref="E22:E27" si="2">D22/B22*100</f>
        <v>#DIV/0!</v>
      </c>
    </row>
    <row r="23" ht="24" customHeight="1" spans="1:5">
      <c r="A23" s="107" t="s">
        <v>26</v>
      </c>
      <c r="B23" s="106"/>
      <c r="C23" s="106"/>
      <c r="D23" s="103">
        <f t="shared" si="1"/>
        <v>0</v>
      </c>
      <c r="E23" s="104" t="e">
        <f t="shared" si="2"/>
        <v>#DIV/0!</v>
      </c>
    </row>
    <row r="24" ht="24" customHeight="1" spans="1:5">
      <c r="A24" s="107" t="s">
        <v>27</v>
      </c>
      <c r="B24" s="106">
        <v>64330</v>
      </c>
      <c r="C24" s="106">
        <v>35567</v>
      </c>
      <c r="D24" s="103">
        <f t="shared" si="1"/>
        <v>-28763</v>
      </c>
      <c r="E24" s="104">
        <f t="shared" si="2"/>
        <v>-44.7116430903156</v>
      </c>
    </row>
    <row r="25" ht="24" customHeight="1" spans="1:5">
      <c r="A25" s="114" t="s">
        <v>28</v>
      </c>
      <c r="B25" s="106">
        <v>2457</v>
      </c>
      <c r="C25" s="106">
        <v>94</v>
      </c>
      <c r="D25" s="103">
        <f t="shared" si="1"/>
        <v>-2363</v>
      </c>
      <c r="E25" s="104">
        <f t="shared" si="2"/>
        <v>-96.1741961741962</v>
      </c>
    </row>
    <row r="26" ht="24" customHeight="1" spans="1:5">
      <c r="A26" s="114" t="s">
        <v>29</v>
      </c>
      <c r="B26" s="106">
        <v>94</v>
      </c>
      <c r="C26" s="106">
        <v>183</v>
      </c>
      <c r="D26" s="103">
        <f t="shared" si="1"/>
        <v>89</v>
      </c>
      <c r="E26" s="104">
        <f t="shared" si="2"/>
        <v>94.6808510638298</v>
      </c>
    </row>
    <row r="27" ht="24" customHeight="1" spans="1:5">
      <c r="A27" s="78" t="s">
        <v>30</v>
      </c>
      <c r="B27" s="115">
        <f>B5+B25+B26</f>
        <v>66881</v>
      </c>
      <c r="C27" s="115">
        <f>C5+C25+C26</f>
        <v>35844</v>
      </c>
      <c r="D27" s="115">
        <f t="shared" si="1"/>
        <v>-31037</v>
      </c>
      <c r="E27" s="104">
        <f t="shared" si="2"/>
        <v>-46.4063037334968</v>
      </c>
    </row>
    <row r="28" s="97" customFormat="1" ht="23.25" customHeight="1" spans="1:5">
      <c r="A28" s="116"/>
      <c r="B28" s="116"/>
      <c r="C28" s="116"/>
      <c r="D28" s="116"/>
      <c r="E28" s="116"/>
    </row>
    <row r="29" spans="1:5">
      <c r="A29" s="61"/>
      <c r="B29" s="61"/>
      <c r="C29" s="61"/>
      <c r="D29" s="117"/>
      <c r="E29" s="61"/>
    </row>
    <row r="30" spans="1:5">
      <c r="A30" s="61"/>
      <c r="B30" s="61"/>
      <c r="C30" s="61"/>
      <c r="D30" s="117"/>
      <c r="E30" s="61"/>
    </row>
    <row r="31" spans="1:5">
      <c r="A31" s="61"/>
      <c r="B31" s="61"/>
      <c r="C31" s="61"/>
      <c r="D31" s="117"/>
      <c r="E31" s="61"/>
    </row>
  </sheetData>
  <mergeCells count="6">
    <mergeCell ref="A1:E1"/>
    <mergeCell ref="D3:E3"/>
    <mergeCell ref="A28:E28"/>
    <mergeCell ref="A3:A4"/>
    <mergeCell ref="B3:B4"/>
    <mergeCell ref="C3:C4"/>
  </mergeCells>
  <printOptions horizontalCentered="1"/>
  <pageMargins left="0.708333333333333" right="0.708333333333333" top="1" bottom="1" header="0.5" footer="0.5"/>
  <pageSetup paperSize="9" orientation="landscape"/>
  <headerFooter>
    <oddFooter>&amp;C- &amp;P+103 -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8"/>
  <sheetViews>
    <sheetView showZeros="0" zoomScaleSheetLayoutView="85" workbookViewId="0">
      <selection activeCell="A1" sqref="A1:E1"/>
    </sheetView>
  </sheetViews>
  <sheetFormatPr defaultColWidth="9" defaultRowHeight="14.25"/>
  <cols>
    <col min="1" max="1" width="36.625" style="66" customWidth="1"/>
    <col min="2" max="2" width="18.5" style="66" customWidth="1"/>
    <col min="3" max="3" width="18.625" style="66" customWidth="1"/>
    <col min="4" max="4" width="19.25" style="67" customWidth="1"/>
    <col min="5" max="5" width="20.625" style="67" customWidth="1"/>
    <col min="6" max="6" width="4.25" style="68" customWidth="1"/>
    <col min="7" max="16384" width="9" style="68"/>
  </cols>
  <sheetData>
    <row r="1" s="60" customFormat="1" ht="24.95" customHeight="1" spans="1:11">
      <c r="A1" s="69" t="s">
        <v>31</v>
      </c>
      <c r="B1" s="69"/>
      <c r="C1" s="69"/>
      <c r="D1" s="69"/>
      <c r="E1" s="69"/>
      <c r="F1" s="70"/>
      <c r="G1" s="70"/>
      <c r="H1" s="70"/>
      <c r="I1" s="70"/>
      <c r="J1" s="70"/>
      <c r="K1" s="70"/>
    </row>
    <row r="2" s="61" customFormat="1" ht="20.1" customHeight="1" spans="2:11">
      <c r="B2" s="71"/>
      <c r="C2" s="71"/>
      <c r="D2" s="71"/>
      <c r="E2" s="71" t="s">
        <v>1</v>
      </c>
      <c r="F2" s="72"/>
      <c r="G2" s="72"/>
      <c r="H2" s="72"/>
      <c r="I2" s="72"/>
      <c r="J2" s="72"/>
      <c r="K2" s="72"/>
    </row>
    <row r="3" s="62" customFormat="1" ht="23.25" customHeight="1" spans="1:11">
      <c r="A3" s="73" t="s">
        <v>2</v>
      </c>
      <c r="B3" s="74" t="s">
        <v>3</v>
      </c>
      <c r="C3" s="75" t="s">
        <v>4</v>
      </c>
      <c r="D3" s="75" t="s">
        <v>5</v>
      </c>
      <c r="E3" s="75"/>
      <c r="F3" s="76"/>
      <c r="G3" s="76"/>
      <c r="H3" s="76"/>
      <c r="I3" s="76"/>
      <c r="J3" s="76"/>
      <c r="K3" s="76"/>
    </row>
    <row r="4" s="62" customFormat="1" ht="23.25" customHeight="1" spans="1:11">
      <c r="A4" s="77"/>
      <c r="B4" s="74"/>
      <c r="C4" s="75"/>
      <c r="D4" s="75" t="s">
        <v>6</v>
      </c>
      <c r="E4" s="75" t="s">
        <v>7</v>
      </c>
      <c r="F4" s="76"/>
      <c r="G4" s="76"/>
      <c r="H4" s="76"/>
      <c r="I4" s="76"/>
      <c r="J4" s="76"/>
      <c r="K4" s="76"/>
    </row>
    <row r="5" s="63" customFormat="1" ht="24" customHeight="1" spans="1:11">
      <c r="A5" s="78" t="s">
        <v>32</v>
      </c>
      <c r="B5" s="79">
        <f>B6+B10+B12+B13</f>
        <v>16653</v>
      </c>
      <c r="C5" s="80">
        <f>C6+C10+C12+C13</f>
        <v>18584</v>
      </c>
      <c r="D5" s="79">
        <f>C5-B5</f>
        <v>1931</v>
      </c>
      <c r="E5" s="81">
        <f>D5/B5*100</f>
        <v>11.5955083168198</v>
      </c>
      <c r="F5" s="82"/>
      <c r="G5" s="83"/>
      <c r="H5" s="83"/>
      <c r="I5" s="83"/>
      <c r="J5" s="83"/>
      <c r="K5" s="83"/>
    </row>
    <row r="6" s="64" customFormat="1" ht="24" customHeight="1" spans="1:11">
      <c r="A6" s="24" t="s">
        <v>33</v>
      </c>
      <c r="B6" s="84">
        <v>10</v>
      </c>
      <c r="C6" s="80"/>
      <c r="D6" s="79">
        <f t="shared" ref="D6:D18" si="0">C6-B6</f>
        <v>-10</v>
      </c>
      <c r="E6" s="81">
        <f>D6/B6*100</f>
        <v>-100</v>
      </c>
      <c r="F6" s="85"/>
      <c r="G6" s="85"/>
      <c r="H6" s="85"/>
      <c r="I6" s="85"/>
      <c r="J6" s="85"/>
      <c r="K6" s="85"/>
    </row>
    <row r="7" s="64" customFormat="1" ht="24" customHeight="1" spans="1:11">
      <c r="A7" s="86" t="s">
        <v>34</v>
      </c>
      <c r="B7" s="84"/>
      <c r="C7" s="80"/>
      <c r="D7" s="79">
        <f t="shared" si="0"/>
        <v>0</v>
      </c>
      <c r="E7" s="81"/>
      <c r="F7" s="85"/>
      <c r="G7" s="85"/>
      <c r="H7" s="85"/>
      <c r="I7" s="85"/>
      <c r="J7" s="85"/>
      <c r="K7" s="85"/>
    </row>
    <row r="8" s="64" customFormat="1" ht="24" customHeight="1" spans="1:11">
      <c r="A8" s="86" t="s">
        <v>35</v>
      </c>
      <c r="B8" s="84">
        <v>10</v>
      </c>
      <c r="C8" s="80"/>
      <c r="D8" s="79">
        <f t="shared" si="0"/>
        <v>-10</v>
      </c>
      <c r="E8" s="81">
        <f>D8/B8*100</f>
        <v>-100</v>
      </c>
      <c r="F8" s="85"/>
      <c r="G8" s="85"/>
      <c r="H8" s="85"/>
      <c r="I8" s="85"/>
      <c r="J8" s="85"/>
      <c r="K8" s="85"/>
    </row>
    <row r="9" s="65" customFormat="1" ht="24" customHeight="1" spans="1:11">
      <c r="A9" s="86" t="s">
        <v>36</v>
      </c>
      <c r="B9" s="84"/>
      <c r="C9" s="80"/>
      <c r="D9" s="79">
        <f t="shared" si="0"/>
        <v>0</v>
      </c>
      <c r="E9" s="81"/>
      <c r="F9" s="87"/>
      <c r="G9" s="87"/>
      <c r="H9" s="87"/>
      <c r="I9" s="87"/>
      <c r="J9" s="87"/>
      <c r="K9" s="87"/>
    </row>
    <row r="10" ht="24" customHeight="1" spans="1:5">
      <c r="A10" s="30" t="s">
        <v>37</v>
      </c>
      <c r="B10" s="84">
        <v>1657</v>
      </c>
      <c r="C10" s="80"/>
      <c r="D10" s="79">
        <f t="shared" si="0"/>
        <v>-1657</v>
      </c>
      <c r="E10" s="81"/>
    </row>
    <row r="11" ht="24" customHeight="1" spans="1:5">
      <c r="A11" s="86" t="s">
        <v>38</v>
      </c>
      <c r="B11" s="84">
        <v>1657</v>
      </c>
      <c r="C11" s="80"/>
      <c r="D11" s="79">
        <f t="shared" si="0"/>
        <v>-1657</v>
      </c>
      <c r="E11" s="81"/>
    </row>
    <row r="12" ht="24" customHeight="1" spans="1:5">
      <c r="A12" s="86" t="s">
        <v>39</v>
      </c>
      <c r="B12" s="84"/>
      <c r="C12" s="80"/>
      <c r="D12" s="79">
        <f t="shared" si="0"/>
        <v>0</v>
      </c>
      <c r="E12" s="81"/>
    </row>
    <row r="13" ht="24" customHeight="1" spans="1:5">
      <c r="A13" s="30" t="s">
        <v>40</v>
      </c>
      <c r="B13" s="84">
        <v>14986</v>
      </c>
      <c r="C13" s="80">
        <v>18584</v>
      </c>
      <c r="D13" s="79">
        <f t="shared" si="0"/>
        <v>3598</v>
      </c>
      <c r="E13" s="81"/>
    </row>
    <row r="14" ht="24" customHeight="1" spans="1:5">
      <c r="A14" s="30" t="s">
        <v>41</v>
      </c>
      <c r="B14" s="84">
        <v>14986</v>
      </c>
      <c r="C14" s="80">
        <v>18584</v>
      </c>
      <c r="D14" s="79">
        <f t="shared" si="0"/>
        <v>3598</v>
      </c>
      <c r="E14" s="81"/>
    </row>
    <row r="15" ht="24" customHeight="1" spans="1:5">
      <c r="A15" s="30" t="s">
        <v>42</v>
      </c>
      <c r="B15" s="84">
        <v>50134</v>
      </c>
      <c r="C15" s="80">
        <v>17016</v>
      </c>
      <c r="D15" s="79">
        <f t="shared" si="0"/>
        <v>-33118</v>
      </c>
      <c r="E15" s="81"/>
    </row>
    <row r="16" ht="24" customHeight="1" spans="1:5">
      <c r="A16" s="78" t="s">
        <v>43</v>
      </c>
      <c r="B16" s="79">
        <v>94</v>
      </c>
      <c r="C16" s="80">
        <v>244</v>
      </c>
      <c r="D16" s="79">
        <f t="shared" si="0"/>
        <v>150</v>
      </c>
      <c r="E16" s="81">
        <f>D16/B16*100</f>
        <v>159.574468085106</v>
      </c>
    </row>
    <row r="17" ht="24" customHeight="1" spans="1:5">
      <c r="A17" s="78" t="s">
        <v>44</v>
      </c>
      <c r="B17" s="79"/>
      <c r="C17" s="80"/>
      <c r="D17" s="79">
        <f t="shared" si="0"/>
        <v>0</v>
      </c>
      <c r="E17" s="81" t="e">
        <f>D17/B17*100</f>
        <v>#DIV/0!</v>
      </c>
    </row>
    <row r="18" ht="24" customHeight="1" spans="1:5">
      <c r="A18" s="78" t="s">
        <v>45</v>
      </c>
      <c r="B18" s="88">
        <f>B5+B15+B16+B17</f>
        <v>66881</v>
      </c>
      <c r="C18" s="89">
        <f>C5+C15+C16+C17</f>
        <v>35844</v>
      </c>
      <c r="D18" s="79">
        <f t="shared" si="0"/>
        <v>-31037</v>
      </c>
      <c r="E18" s="81">
        <f>D18/B18*100</f>
        <v>-46.4063037334968</v>
      </c>
    </row>
    <row r="19" spans="1:5">
      <c r="A19" s="61"/>
      <c r="B19" s="61"/>
      <c r="C19" s="61"/>
      <c r="D19" s="72"/>
      <c r="E19" s="72"/>
    </row>
    <row r="20" spans="1:5">
      <c r="A20" s="61"/>
      <c r="B20" s="61"/>
      <c r="C20" s="61"/>
      <c r="D20" s="72"/>
      <c r="E20" s="72"/>
    </row>
    <row r="21" spans="1:5">
      <c r="A21" s="61"/>
      <c r="B21" s="61"/>
      <c r="C21" s="61"/>
      <c r="D21" s="72"/>
      <c r="E21" s="72"/>
    </row>
    <row r="22" spans="1:5">
      <c r="A22" s="61"/>
      <c r="B22" s="61"/>
      <c r="C22" s="61"/>
      <c r="D22" s="72"/>
      <c r="E22" s="72"/>
    </row>
    <row r="23" spans="1:5">
      <c r="A23" s="61"/>
      <c r="B23" s="61"/>
      <c r="C23" s="61"/>
      <c r="D23" s="72"/>
      <c r="E23" s="72"/>
    </row>
    <row r="24" spans="1:5">
      <c r="A24" s="61"/>
      <c r="B24" s="61"/>
      <c r="C24" s="61"/>
      <c r="D24" s="72"/>
      <c r="E24" s="72"/>
    </row>
    <row r="25" spans="1:5">
      <c r="A25" s="61"/>
      <c r="B25" s="61"/>
      <c r="C25" s="61"/>
      <c r="D25" s="72"/>
      <c r="E25" s="72"/>
    </row>
    <row r="26" spans="1:5">
      <c r="A26" s="61"/>
      <c r="B26" s="61"/>
      <c r="C26" s="61"/>
      <c r="D26" s="72"/>
      <c r="E26" s="72"/>
    </row>
    <row r="27" spans="1:5">
      <c r="A27" s="61"/>
      <c r="B27" s="61"/>
      <c r="C27" s="61"/>
      <c r="D27" s="72"/>
      <c r="E27" s="72"/>
    </row>
    <row r="28" spans="1:5">
      <c r="A28" s="61"/>
      <c r="B28" s="61"/>
      <c r="C28" s="61"/>
      <c r="D28" s="72"/>
      <c r="E28" s="72"/>
    </row>
    <row r="29" spans="1:5">
      <c r="A29" s="61"/>
      <c r="B29" s="61"/>
      <c r="C29" s="61"/>
      <c r="D29" s="72"/>
      <c r="E29" s="72"/>
    </row>
    <row r="30" spans="1:5">
      <c r="A30" s="61"/>
      <c r="B30" s="61"/>
      <c r="C30" s="61"/>
      <c r="D30" s="72"/>
      <c r="E30" s="72"/>
    </row>
    <row r="31" spans="1:5">
      <c r="A31" s="61"/>
      <c r="B31" s="61"/>
      <c r="C31" s="61"/>
      <c r="D31" s="72"/>
      <c r="E31" s="72"/>
    </row>
    <row r="32" spans="1:5">
      <c r="A32" s="61"/>
      <c r="B32" s="61"/>
      <c r="C32" s="61"/>
      <c r="D32" s="72"/>
      <c r="E32" s="72"/>
    </row>
    <row r="33" spans="1:5">
      <c r="A33" s="61"/>
      <c r="B33" s="61"/>
      <c r="C33" s="61"/>
      <c r="D33" s="72"/>
      <c r="E33" s="72"/>
    </row>
    <row r="34" spans="1:5">
      <c r="A34" s="61"/>
      <c r="B34" s="61"/>
      <c r="C34" s="61"/>
      <c r="D34" s="72"/>
      <c r="E34" s="72"/>
    </row>
    <row r="35" spans="1:5">
      <c r="A35" s="61"/>
      <c r="B35" s="61"/>
      <c r="C35" s="61"/>
      <c r="D35" s="72"/>
      <c r="E35" s="72"/>
    </row>
    <row r="36" spans="1:5">
      <c r="A36" s="61"/>
      <c r="B36" s="61"/>
      <c r="C36" s="61"/>
      <c r="D36" s="72"/>
      <c r="E36" s="72"/>
    </row>
    <row r="37" spans="1:5">
      <c r="A37" s="61"/>
      <c r="B37" s="61"/>
      <c r="C37" s="61"/>
      <c r="D37" s="72"/>
      <c r="E37" s="72"/>
    </row>
    <row r="38" spans="1:5">
      <c r="A38" s="61"/>
      <c r="B38" s="61"/>
      <c r="C38" s="61"/>
      <c r="D38" s="72"/>
      <c r="E38" s="72"/>
    </row>
    <row r="39" spans="1:5">
      <c r="A39" s="61"/>
      <c r="B39" s="61"/>
      <c r="C39" s="61"/>
      <c r="D39" s="72"/>
      <c r="E39" s="72"/>
    </row>
    <row r="40" spans="1:5">
      <c r="A40" s="61"/>
      <c r="B40" s="61"/>
      <c r="C40" s="61"/>
      <c r="D40" s="72"/>
      <c r="E40" s="72"/>
    </row>
    <row r="41" spans="1:5">
      <c r="A41" s="61"/>
      <c r="B41" s="61"/>
      <c r="C41" s="61"/>
      <c r="D41" s="72"/>
      <c r="E41" s="72"/>
    </row>
    <row r="42" spans="1:5">
      <c r="A42" s="61"/>
      <c r="B42" s="61"/>
      <c r="C42" s="61"/>
      <c r="D42" s="72"/>
      <c r="E42" s="72"/>
    </row>
    <row r="43" spans="1:5">
      <c r="A43" s="61"/>
      <c r="B43" s="61"/>
      <c r="C43" s="61"/>
      <c r="D43" s="72"/>
      <c r="E43" s="72"/>
    </row>
    <row r="44" spans="1:5">
      <c r="A44" s="61"/>
      <c r="B44" s="61"/>
      <c r="C44" s="61"/>
      <c r="D44" s="72"/>
      <c r="E44" s="72"/>
    </row>
    <row r="45" spans="1:5">
      <c r="A45" s="61"/>
      <c r="B45" s="61"/>
      <c r="C45" s="61"/>
      <c r="D45" s="72"/>
      <c r="E45" s="72"/>
    </row>
    <row r="46" spans="1:5">
      <c r="A46" s="61"/>
      <c r="B46" s="61"/>
      <c r="C46" s="61"/>
      <c r="D46" s="72"/>
      <c r="E46" s="72"/>
    </row>
    <row r="47" spans="1:5">
      <c r="A47" s="61"/>
      <c r="B47" s="61"/>
      <c r="C47" s="61"/>
      <c r="D47" s="72"/>
      <c r="E47" s="72"/>
    </row>
    <row r="48" spans="1:5">
      <c r="A48" s="61"/>
      <c r="B48" s="61"/>
      <c r="C48" s="61"/>
      <c r="D48" s="72"/>
      <c r="E48" s="72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8333333333333" right="0.708333333333333" top="1" bottom="1" header="0.5" footer="0.5"/>
  <pageSetup paperSize="9" orientation="landscape"/>
  <headerFooter>
    <oddFooter>&amp;C- &amp;P+107 -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59"/>
  <sheetViews>
    <sheetView showZeros="0" zoomScale="85" zoomScaleNormal="85" zoomScaleSheetLayoutView="85" workbookViewId="0">
      <selection activeCell="A5" sqref="A5"/>
    </sheetView>
  </sheetViews>
  <sheetFormatPr defaultColWidth="9" defaultRowHeight="12.75" outlineLevelCol="4"/>
  <cols>
    <col min="1" max="1" width="41.125" style="41" customWidth="1"/>
    <col min="2" max="5" width="20.625" style="41" customWidth="1"/>
    <col min="6" max="6" width="3.75" style="41" customWidth="1"/>
    <col min="7" max="16384" width="9" style="41"/>
  </cols>
  <sheetData>
    <row r="1" s="37" customFormat="1" ht="33" customHeight="1" spans="1:5">
      <c r="A1" s="42" t="s">
        <v>46</v>
      </c>
      <c r="B1" s="42"/>
      <c r="C1" s="42"/>
      <c r="D1" s="42"/>
      <c r="E1" s="42"/>
    </row>
    <row r="2" s="37" customFormat="1" ht="20.1" customHeight="1" spans="2:5">
      <c r="B2" s="43"/>
      <c r="C2" s="44"/>
      <c r="D2" s="45" t="s">
        <v>1</v>
      </c>
      <c r="E2" s="45"/>
    </row>
    <row r="3" s="38" customFormat="1" ht="26.1" customHeight="1" spans="1:5">
      <c r="A3" s="46" t="s">
        <v>2</v>
      </c>
      <c r="B3" s="47" t="s">
        <v>4</v>
      </c>
      <c r="C3" s="47" t="s">
        <v>47</v>
      </c>
      <c r="D3" s="48" t="s">
        <v>48</v>
      </c>
      <c r="E3" s="48"/>
    </row>
    <row r="4" s="38" customFormat="1" ht="26.1" customHeight="1" spans="1:5">
      <c r="A4" s="49"/>
      <c r="B4" s="50"/>
      <c r="C4" s="50"/>
      <c r="D4" s="48" t="s">
        <v>6</v>
      </c>
      <c r="E4" s="48" t="s">
        <v>7</v>
      </c>
    </row>
    <row r="5" s="39" customFormat="1" ht="26.1" customHeight="1" spans="1:5">
      <c r="A5" s="51" t="s">
        <v>8</v>
      </c>
      <c r="B5" s="52">
        <f>B6+B18+B19+B20</f>
        <v>34267</v>
      </c>
      <c r="C5" s="52">
        <f>C6+C18+C19+C20</f>
        <v>60000</v>
      </c>
      <c r="D5" s="53">
        <f t="shared" ref="D5:D23" si="0">C5-B5</f>
        <v>25733</v>
      </c>
      <c r="E5" s="54">
        <f>D5/B5*100</f>
        <v>75.0955730002626</v>
      </c>
    </row>
    <row r="6" s="38" customFormat="1" ht="26.1" customHeight="1" spans="1:5">
      <c r="A6" s="55" t="s">
        <v>9</v>
      </c>
      <c r="B6" s="56"/>
      <c r="C6" s="56"/>
      <c r="D6" s="53">
        <f t="shared" si="0"/>
        <v>0</v>
      </c>
      <c r="E6" s="54" t="e">
        <f>D6/B6*100</f>
        <v>#DIV/0!</v>
      </c>
    </row>
    <row r="7" s="38" customFormat="1" ht="26.1" customHeight="1" spans="1:5">
      <c r="A7" s="55" t="s">
        <v>12</v>
      </c>
      <c r="B7" s="52"/>
      <c r="C7" s="57"/>
      <c r="D7" s="53">
        <f t="shared" si="0"/>
        <v>0</v>
      </c>
      <c r="E7" s="54"/>
    </row>
    <row r="8" s="38" customFormat="1" ht="26.1" customHeight="1" spans="1:5">
      <c r="A8" s="55" t="s">
        <v>49</v>
      </c>
      <c r="B8" s="52"/>
      <c r="C8" s="57"/>
      <c r="D8" s="53">
        <f t="shared" si="0"/>
        <v>0</v>
      </c>
      <c r="E8" s="54"/>
    </row>
    <row r="9" s="37" customFormat="1" ht="26.1" customHeight="1" spans="1:5">
      <c r="A9" s="55" t="s">
        <v>13</v>
      </c>
      <c r="B9" s="52"/>
      <c r="C9" s="57"/>
      <c r="D9" s="53">
        <f t="shared" si="0"/>
        <v>0</v>
      </c>
      <c r="E9" s="54"/>
    </row>
    <row r="10" s="37" customFormat="1" ht="26.1" customHeight="1" spans="1:5">
      <c r="A10" s="55" t="s">
        <v>14</v>
      </c>
      <c r="B10" s="52"/>
      <c r="C10" s="57"/>
      <c r="D10" s="53">
        <f t="shared" si="0"/>
        <v>0</v>
      </c>
      <c r="E10" s="54"/>
    </row>
    <row r="11" s="37" customFormat="1" ht="26.1" customHeight="1" spans="1:5">
      <c r="A11" s="55" t="s">
        <v>15</v>
      </c>
      <c r="B11" s="52"/>
      <c r="C11" s="57"/>
      <c r="D11" s="53">
        <f t="shared" si="0"/>
        <v>0</v>
      </c>
      <c r="E11" s="54"/>
    </row>
    <row r="12" s="37" customFormat="1" ht="26.1" customHeight="1" spans="1:5">
      <c r="A12" s="55" t="s">
        <v>50</v>
      </c>
      <c r="B12" s="52"/>
      <c r="C12" s="57"/>
      <c r="D12" s="53">
        <f t="shared" si="0"/>
        <v>0</v>
      </c>
      <c r="E12" s="54"/>
    </row>
    <row r="13" s="37" customFormat="1" ht="26.1" customHeight="1" spans="1:5">
      <c r="A13" s="55" t="s">
        <v>16</v>
      </c>
      <c r="B13" s="52"/>
      <c r="C13" s="57"/>
      <c r="D13" s="53">
        <f t="shared" si="0"/>
        <v>0</v>
      </c>
      <c r="E13" s="54"/>
    </row>
    <row r="14" s="37" customFormat="1" ht="26.1" customHeight="1" spans="1:5">
      <c r="A14" s="55" t="s">
        <v>17</v>
      </c>
      <c r="B14" s="52"/>
      <c r="C14" s="57"/>
      <c r="D14" s="53">
        <f t="shared" si="0"/>
        <v>0</v>
      </c>
      <c r="E14" s="54"/>
    </row>
    <row r="15" s="37" customFormat="1" ht="26.1" customHeight="1" spans="1:5">
      <c r="A15" s="55" t="s">
        <v>18</v>
      </c>
      <c r="B15" s="52"/>
      <c r="C15" s="57"/>
      <c r="D15" s="53">
        <f t="shared" si="0"/>
        <v>0</v>
      </c>
      <c r="E15" s="54"/>
    </row>
    <row r="16" s="37" customFormat="1" ht="26.1" customHeight="1" spans="1:5">
      <c r="A16" s="55" t="s">
        <v>19</v>
      </c>
      <c r="B16" s="58"/>
      <c r="C16" s="57"/>
      <c r="D16" s="53">
        <f t="shared" si="0"/>
        <v>0</v>
      </c>
      <c r="E16" s="54"/>
    </row>
    <row r="17" s="37" customFormat="1" ht="26.1" customHeight="1" spans="1:5">
      <c r="A17" s="55" t="s">
        <v>20</v>
      </c>
      <c r="B17" s="52"/>
      <c r="C17" s="57"/>
      <c r="D17" s="53">
        <f t="shared" si="0"/>
        <v>0</v>
      </c>
      <c r="E17" s="54" t="e">
        <f t="shared" ref="E17:E23" si="1">D17/B17*100</f>
        <v>#DIV/0!</v>
      </c>
    </row>
    <row r="18" s="37" customFormat="1" ht="26.1" customHeight="1" spans="1:5">
      <c r="A18" s="55" t="s">
        <v>51</v>
      </c>
      <c r="B18" s="52"/>
      <c r="C18" s="57"/>
      <c r="D18" s="53">
        <f t="shared" si="0"/>
        <v>0</v>
      </c>
      <c r="E18" s="54"/>
    </row>
    <row r="19" s="37" customFormat="1" ht="26.1" customHeight="1" spans="1:5">
      <c r="A19" s="55" t="s">
        <v>52</v>
      </c>
      <c r="B19" s="52"/>
      <c r="C19" s="57"/>
      <c r="D19" s="53">
        <f t="shared" si="0"/>
        <v>0</v>
      </c>
      <c r="E19" s="54"/>
    </row>
    <row r="20" s="37" customFormat="1" ht="26.1" customHeight="1" spans="1:5">
      <c r="A20" s="55" t="s">
        <v>53</v>
      </c>
      <c r="B20" s="52">
        <v>34267</v>
      </c>
      <c r="C20" s="57">
        <v>60000</v>
      </c>
      <c r="D20" s="53">
        <f t="shared" si="0"/>
        <v>25733</v>
      </c>
      <c r="E20" s="54">
        <f t="shared" si="1"/>
        <v>75.0955730002626</v>
      </c>
    </row>
    <row r="21" s="40" customFormat="1" ht="26.1" customHeight="1" spans="1:5">
      <c r="A21" s="55" t="s">
        <v>28</v>
      </c>
      <c r="B21" s="58">
        <v>94</v>
      </c>
      <c r="C21" s="57"/>
      <c r="D21" s="53">
        <f t="shared" si="0"/>
        <v>-94</v>
      </c>
      <c r="E21" s="54">
        <f t="shared" si="1"/>
        <v>-100</v>
      </c>
    </row>
    <row r="22" s="40" customFormat="1" ht="26.1" customHeight="1" spans="1:5">
      <c r="A22" s="55" t="s">
        <v>29</v>
      </c>
      <c r="B22" s="59">
        <v>183</v>
      </c>
      <c r="C22" s="57"/>
      <c r="D22" s="53">
        <f t="shared" si="0"/>
        <v>-183</v>
      </c>
      <c r="E22" s="54">
        <f t="shared" si="1"/>
        <v>-100</v>
      </c>
    </row>
    <row r="23" s="37" customFormat="1" ht="26.1" customHeight="1" spans="1:5">
      <c r="A23" s="51" t="s">
        <v>30</v>
      </c>
      <c r="B23" s="53">
        <f>B5+B21+B22</f>
        <v>34544</v>
      </c>
      <c r="C23" s="57">
        <f>C5+C21+C22</f>
        <v>60000</v>
      </c>
      <c r="D23" s="53">
        <f t="shared" si="0"/>
        <v>25456</v>
      </c>
      <c r="E23" s="54">
        <f t="shared" si="1"/>
        <v>73.6915238536359</v>
      </c>
    </row>
    <row r="24" s="37" customFormat="1"/>
    <row r="25" s="37" customFormat="1"/>
    <row r="26" s="37" customFormat="1"/>
    <row r="27" s="37" customFormat="1"/>
    <row r="28" s="37" customFormat="1"/>
    <row r="29" s="37" customFormat="1"/>
    <row r="30" s="37" customFormat="1"/>
    <row r="31" s="37" customFormat="1"/>
    <row r="32" s="37" customFormat="1"/>
    <row r="33" s="37" customFormat="1"/>
    <row r="34" s="37" customFormat="1"/>
    <row r="35" s="37" customFormat="1"/>
    <row r="36" s="37" customFormat="1"/>
    <row r="37" s="37" customFormat="1"/>
    <row r="38" s="37" customFormat="1"/>
    <row r="39" s="37" customFormat="1"/>
    <row r="40" s="37" customFormat="1"/>
    <row r="41" s="37" customFormat="1"/>
    <row r="42" s="37" customFormat="1"/>
    <row r="43" s="37" customFormat="1"/>
    <row r="44" s="37" customFormat="1"/>
    <row r="45" s="37" customFormat="1"/>
    <row r="46" s="37" customFormat="1"/>
    <row r="47" s="37" customFormat="1"/>
    <row r="48" s="37" customFormat="1"/>
    <row r="49" s="37" customFormat="1"/>
    <row r="50" s="37" customFormat="1"/>
    <row r="51" s="37" customFormat="1"/>
    <row r="52" s="37" customFormat="1"/>
    <row r="53" s="37" customFormat="1"/>
    <row r="54" s="37" customFormat="1"/>
    <row r="55" s="37" customFormat="1"/>
    <row r="56" s="37" customFormat="1"/>
    <row r="57" s="37" customFormat="1"/>
    <row r="58" s="37" customFormat="1"/>
    <row r="59" s="37" customFormat="1"/>
  </sheetData>
  <mergeCells count="6">
    <mergeCell ref="A1:E1"/>
    <mergeCell ref="D2:E2"/>
    <mergeCell ref="D3:E3"/>
    <mergeCell ref="A3:A4"/>
    <mergeCell ref="B3:B4"/>
    <mergeCell ref="C3:C4"/>
  </mergeCells>
  <printOptions horizontalCentered="1"/>
  <pageMargins left="0.708333333333333" right="0.708333333333333" top="1" bottom="1" header="0.5" footer="0.5"/>
  <pageSetup paperSize="9" orientation="landscape"/>
  <headerFooter>
    <oddFooter>&amp;C- &amp;P+219 -</oddFooter>
  </headerFooter>
  <rowBreaks count="1" manualBreakCount="1">
    <brk id="17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51"/>
  <sheetViews>
    <sheetView showZeros="0" zoomScale="85" zoomScaleNormal="85" workbookViewId="0">
      <selection activeCell="A5" sqref="A5"/>
    </sheetView>
  </sheetViews>
  <sheetFormatPr defaultColWidth="9" defaultRowHeight="14.25"/>
  <cols>
    <col min="1" max="1" width="42.375" style="7" customWidth="1"/>
    <col min="2" max="3" width="20.625" style="7" customWidth="1"/>
    <col min="4" max="5" width="20.625" style="8" customWidth="1"/>
    <col min="6" max="6" width="4.25" style="9" customWidth="1"/>
    <col min="7" max="16384" width="9" style="9"/>
  </cols>
  <sheetData>
    <row r="1" s="1" customFormat="1" ht="33.75" customHeight="1" spans="1:9">
      <c r="A1" s="10" t="s">
        <v>54</v>
      </c>
      <c r="B1" s="10"/>
      <c r="C1" s="10"/>
      <c r="D1" s="10"/>
      <c r="E1" s="10"/>
      <c r="F1" s="11"/>
      <c r="G1" s="11"/>
      <c r="H1" s="11"/>
      <c r="I1" s="11"/>
    </row>
    <row r="2" s="2" customFormat="1" ht="20.1" customHeight="1" spans="2:9">
      <c r="B2" s="12"/>
      <c r="C2" s="12"/>
      <c r="D2" s="12"/>
      <c r="E2" s="12" t="s">
        <v>1</v>
      </c>
      <c r="F2" s="13"/>
      <c r="G2" s="13"/>
      <c r="H2" s="13"/>
      <c r="I2" s="13"/>
    </row>
    <row r="3" s="3" customFormat="1" ht="23.25" customHeight="1" spans="1:9">
      <c r="A3" s="14" t="s">
        <v>2</v>
      </c>
      <c r="B3" s="15" t="s">
        <v>55</v>
      </c>
      <c r="C3" s="16" t="s">
        <v>47</v>
      </c>
      <c r="D3" s="16" t="s">
        <v>56</v>
      </c>
      <c r="E3" s="16"/>
      <c r="F3" s="17"/>
      <c r="G3" s="17"/>
      <c r="H3" s="17"/>
      <c r="I3" s="17"/>
    </row>
    <row r="4" s="3" customFormat="1" ht="23.25" customHeight="1" spans="1:9">
      <c r="A4" s="18"/>
      <c r="B4" s="15"/>
      <c r="C4" s="16"/>
      <c r="D4" s="16" t="s">
        <v>6</v>
      </c>
      <c r="E4" s="16" t="s">
        <v>7</v>
      </c>
      <c r="F4" s="17"/>
      <c r="G4" s="17"/>
      <c r="H4" s="17"/>
      <c r="I4" s="17"/>
    </row>
    <row r="5" s="4" customFormat="1" ht="22.5" customHeight="1" spans="1:9">
      <c r="A5" s="19" t="s">
        <v>32</v>
      </c>
      <c r="B5" s="20">
        <f>B6+B10+B11+B13</f>
        <v>19000</v>
      </c>
      <c r="C5" s="20">
        <f>C6+C10+C11+C13</f>
        <v>30000</v>
      </c>
      <c r="D5" s="20">
        <f t="shared" ref="D5:D17" si="0">C5-B5</f>
        <v>11000</v>
      </c>
      <c r="E5" s="21">
        <f t="shared" ref="E5:E10" si="1">D5/B5*100</f>
        <v>57.8947368421053</v>
      </c>
      <c r="F5" s="22"/>
      <c r="G5" s="23"/>
      <c r="H5" s="23"/>
      <c r="I5" s="23"/>
    </row>
    <row r="6" s="5" customFormat="1" ht="22.5" customHeight="1" spans="1:9">
      <c r="A6" s="24" t="s">
        <v>57</v>
      </c>
      <c r="B6" s="25"/>
      <c r="C6" s="25"/>
      <c r="D6" s="26">
        <f t="shared" si="0"/>
        <v>0</v>
      </c>
      <c r="E6" s="21" t="e">
        <f t="shared" si="1"/>
        <v>#DIV/0!</v>
      </c>
      <c r="F6" s="27"/>
      <c r="G6" s="27"/>
      <c r="H6" s="27"/>
      <c r="I6" s="27"/>
    </row>
    <row r="7" s="5" customFormat="1" ht="22.5" customHeight="1" spans="1:9">
      <c r="A7" s="24" t="s">
        <v>58</v>
      </c>
      <c r="B7" s="25"/>
      <c r="C7" s="25"/>
      <c r="D7" s="26">
        <f t="shared" si="0"/>
        <v>0</v>
      </c>
      <c r="E7" s="28"/>
      <c r="F7" s="27"/>
      <c r="G7" s="27"/>
      <c r="H7" s="27"/>
      <c r="I7" s="27"/>
    </row>
    <row r="8" s="5" customFormat="1" ht="22.5" customHeight="1" spans="1:9">
      <c r="A8" s="24" t="s">
        <v>35</v>
      </c>
      <c r="B8" s="25"/>
      <c r="C8" s="25"/>
      <c r="D8" s="26">
        <f t="shared" si="0"/>
        <v>0</v>
      </c>
      <c r="E8" s="28" t="e">
        <f t="shared" si="1"/>
        <v>#DIV/0!</v>
      </c>
      <c r="F8" s="27"/>
      <c r="G8" s="27"/>
      <c r="H8" s="27"/>
      <c r="I8" s="27"/>
    </row>
    <row r="9" s="5" customFormat="1" ht="22.5" customHeight="1" spans="1:9">
      <c r="A9" s="29" t="s">
        <v>59</v>
      </c>
      <c r="B9" s="25"/>
      <c r="C9" s="25"/>
      <c r="D9" s="26">
        <f t="shared" si="0"/>
        <v>0</v>
      </c>
      <c r="E9" s="28" t="e">
        <f t="shared" si="1"/>
        <v>#DIV/0!</v>
      </c>
      <c r="F9" s="27"/>
      <c r="G9" s="27"/>
      <c r="H9" s="27"/>
      <c r="I9" s="27"/>
    </row>
    <row r="10" s="5" customFormat="1" ht="22.5" customHeight="1" spans="1:9">
      <c r="A10" s="29" t="s">
        <v>60</v>
      </c>
      <c r="B10" s="25"/>
      <c r="C10" s="25"/>
      <c r="D10" s="26">
        <f t="shared" si="0"/>
        <v>0</v>
      </c>
      <c r="E10" s="28" t="e">
        <f t="shared" si="1"/>
        <v>#DIV/0!</v>
      </c>
      <c r="F10" s="27"/>
      <c r="G10" s="27"/>
      <c r="H10" s="27"/>
      <c r="I10" s="27"/>
    </row>
    <row r="11" s="5" customFormat="1" ht="22.5" customHeight="1" spans="1:9">
      <c r="A11" s="24" t="s">
        <v>61</v>
      </c>
      <c r="B11" s="25"/>
      <c r="C11" s="25"/>
      <c r="D11" s="26">
        <f t="shared" si="0"/>
        <v>0</v>
      </c>
      <c r="E11" s="28"/>
      <c r="F11" s="27"/>
      <c r="G11" s="27"/>
      <c r="H11" s="27"/>
      <c r="I11" s="27"/>
    </row>
    <row r="12" s="5" customFormat="1" ht="22.5" customHeight="1" spans="1:9">
      <c r="A12" s="29" t="s">
        <v>62</v>
      </c>
      <c r="B12" s="25"/>
      <c r="C12" s="25"/>
      <c r="D12" s="26">
        <f t="shared" si="0"/>
        <v>0</v>
      </c>
      <c r="E12" s="28"/>
      <c r="F12" s="27"/>
      <c r="G12" s="27"/>
      <c r="H12" s="27"/>
      <c r="I12" s="27"/>
    </row>
    <row r="13" s="5" customFormat="1" ht="22.5" customHeight="1" spans="1:9">
      <c r="A13" s="30" t="s">
        <v>63</v>
      </c>
      <c r="B13" s="31">
        <v>19000</v>
      </c>
      <c r="C13" s="31">
        <v>30000</v>
      </c>
      <c r="D13" s="26">
        <f t="shared" si="0"/>
        <v>11000</v>
      </c>
      <c r="E13" s="28">
        <f>D13/B13*100</f>
        <v>57.8947368421053</v>
      </c>
      <c r="F13" s="27"/>
      <c r="G13" s="27"/>
      <c r="H13" s="27"/>
      <c r="I13" s="27"/>
    </row>
    <row r="14" s="5" customFormat="1" ht="22.5" customHeight="1" spans="1:9">
      <c r="A14" s="29" t="s">
        <v>40</v>
      </c>
      <c r="B14" s="31">
        <v>19000</v>
      </c>
      <c r="C14" s="31">
        <v>30000</v>
      </c>
      <c r="D14" s="26">
        <f t="shared" si="0"/>
        <v>11000</v>
      </c>
      <c r="E14" s="28">
        <f>D14/B14*100</f>
        <v>57.8947368421053</v>
      </c>
      <c r="F14" s="27"/>
      <c r="G14" s="27"/>
      <c r="H14" s="27"/>
      <c r="I14" s="27"/>
    </row>
    <row r="15" s="5" customFormat="1" ht="22.5" customHeight="1" spans="1:9">
      <c r="A15" s="19" t="s">
        <v>42</v>
      </c>
      <c r="B15" s="20">
        <v>15544</v>
      </c>
      <c r="C15" s="20">
        <v>30000</v>
      </c>
      <c r="D15" s="26">
        <f t="shared" si="0"/>
        <v>14456</v>
      </c>
      <c r="E15" s="28"/>
      <c r="F15" s="27"/>
      <c r="G15" s="27"/>
      <c r="H15" s="27"/>
      <c r="I15" s="27"/>
    </row>
    <row r="16" s="5" customFormat="1" ht="22.5" customHeight="1" spans="1:9">
      <c r="A16" s="19" t="s">
        <v>64</v>
      </c>
      <c r="B16" s="20"/>
      <c r="C16" s="20"/>
      <c r="D16" s="26">
        <f t="shared" si="0"/>
        <v>0</v>
      </c>
      <c r="E16" s="28"/>
      <c r="F16" s="27"/>
      <c r="G16" s="27"/>
      <c r="H16" s="27"/>
      <c r="I16" s="27"/>
    </row>
    <row r="17" s="6" customFormat="1" ht="22.5" customHeight="1" spans="1:9">
      <c r="A17" s="19" t="s">
        <v>45</v>
      </c>
      <c r="B17" s="31">
        <f>B5+B15+B16</f>
        <v>34544</v>
      </c>
      <c r="C17" s="31">
        <f>C5+C15+C16</f>
        <v>60000</v>
      </c>
      <c r="D17" s="32">
        <f t="shared" si="0"/>
        <v>25456</v>
      </c>
      <c r="E17" s="33">
        <f>D17/B17*100</f>
        <v>73.6915238536359</v>
      </c>
      <c r="F17" s="34"/>
      <c r="G17" s="34"/>
      <c r="H17" s="34"/>
      <c r="I17" s="34"/>
    </row>
    <row r="18" spans="1:5">
      <c r="A18" s="35"/>
      <c r="B18" s="35"/>
      <c r="C18" s="35"/>
      <c r="D18" s="35"/>
      <c r="E18" s="35"/>
    </row>
    <row r="19" spans="1:5">
      <c r="A19" s="2"/>
      <c r="B19" s="2"/>
      <c r="C19" s="2"/>
      <c r="D19" s="13"/>
      <c r="E19" s="13"/>
    </row>
    <row r="20" spans="1:5">
      <c r="A20" s="2"/>
      <c r="B20" s="2"/>
      <c r="C20" s="2"/>
      <c r="D20" s="13"/>
      <c r="E20" s="13"/>
    </row>
    <row r="21" ht="33.95" customHeight="1" spans="1:5">
      <c r="A21" s="2"/>
      <c r="B21" s="36"/>
      <c r="C21" s="2"/>
      <c r="D21" s="13"/>
      <c r="E21" s="13"/>
    </row>
    <row r="22" spans="1:5">
      <c r="A22" s="2"/>
      <c r="B22" s="2"/>
      <c r="C22" s="2"/>
      <c r="D22" s="13"/>
      <c r="E22" s="13"/>
    </row>
    <row r="23" spans="1:5">
      <c r="A23" s="2"/>
      <c r="B23" s="2"/>
      <c r="C23" s="2"/>
      <c r="D23" s="13"/>
      <c r="E23" s="13"/>
    </row>
    <row r="24" spans="1:5">
      <c r="A24" s="2"/>
      <c r="B24" s="2"/>
      <c r="C24" s="2"/>
      <c r="D24" s="13"/>
      <c r="E24" s="13"/>
    </row>
    <row r="25" spans="1:5">
      <c r="A25" s="2"/>
      <c r="B25" s="2"/>
      <c r="C25" s="2"/>
      <c r="D25" s="13"/>
      <c r="E25" s="13"/>
    </row>
    <row r="26" spans="1:5">
      <c r="A26" s="2"/>
      <c r="B26" s="2"/>
      <c r="C26" s="2"/>
      <c r="D26" s="13"/>
      <c r="E26" s="13"/>
    </row>
    <row r="27" spans="1:5">
      <c r="A27" s="2"/>
      <c r="B27" s="2"/>
      <c r="C27" s="2"/>
      <c r="D27" s="13"/>
      <c r="E27" s="13"/>
    </row>
    <row r="28" spans="1:5">
      <c r="A28" s="2"/>
      <c r="B28" s="2"/>
      <c r="C28" s="2"/>
      <c r="D28" s="13"/>
      <c r="E28" s="13"/>
    </row>
    <row r="29" spans="1:5">
      <c r="A29" s="2"/>
      <c r="B29" s="2"/>
      <c r="C29" s="2"/>
      <c r="D29" s="13"/>
      <c r="E29" s="13"/>
    </row>
    <row r="30" spans="1:5">
      <c r="A30" s="2"/>
      <c r="B30" s="2"/>
      <c r="C30" s="2"/>
      <c r="D30" s="13"/>
      <c r="E30" s="13"/>
    </row>
    <row r="31" spans="1:5">
      <c r="A31" s="2"/>
      <c r="B31" s="2"/>
      <c r="C31" s="2"/>
      <c r="D31" s="13"/>
      <c r="E31" s="13"/>
    </row>
    <row r="32" spans="1:5">
      <c r="A32" s="2"/>
      <c r="B32" s="2"/>
      <c r="C32" s="2"/>
      <c r="D32" s="13"/>
      <c r="E32" s="13"/>
    </row>
    <row r="33" spans="1:5">
      <c r="A33" s="2"/>
      <c r="B33" s="2"/>
      <c r="C33" s="2"/>
      <c r="D33" s="13"/>
      <c r="E33" s="13"/>
    </row>
    <row r="34" spans="1:5">
      <c r="A34" s="2"/>
      <c r="B34" s="2"/>
      <c r="C34" s="2"/>
      <c r="D34" s="13"/>
      <c r="E34" s="13"/>
    </row>
    <row r="35" spans="1:5">
      <c r="A35" s="2"/>
      <c r="B35" s="2"/>
      <c r="C35" s="2"/>
      <c r="D35" s="13"/>
      <c r="E35" s="13"/>
    </row>
    <row r="36" spans="1:5">
      <c r="A36" s="2"/>
      <c r="B36" s="2"/>
      <c r="C36" s="2"/>
      <c r="D36" s="13"/>
      <c r="E36" s="13"/>
    </row>
    <row r="37" spans="1:5">
      <c r="A37" s="2"/>
      <c r="B37" s="2"/>
      <c r="C37" s="2"/>
      <c r="D37" s="13"/>
      <c r="E37" s="13"/>
    </row>
    <row r="38" spans="1:5">
      <c r="A38" s="2"/>
      <c r="B38" s="2"/>
      <c r="C38" s="2"/>
      <c r="D38" s="13"/>
      <c r="E38" s="13"/>
    </row>
    <row r="39" spans="1:5">
      <c r="A39" s="2"/>
      <c r="B39" s="2"/>
      <c r="C39" s="2"/>
      <c r="D39" s="13"/>
      <c r="E39" s="13"/>
    </row>
    <row r="40" spans="1:5">
      <c r="A40" s="2"/>
      <c r="B40" s="2"/>
      <c r="C40" s="2"/>
      <c r="D40" s="13"/>
      <c r="E40" s="13"/>
    </row>
    <row r="41" spans="1:5">
      <c r="A41" s="2"/>
      <c r="B41" s="2"/>
      <c r="C41" s="2"/>
      <c r="D41" s="13"/>
      <c r="E41" s="13"/>
    </row>
    <row r="42" spans="1:5">
      <c r="A42" s="2"/>
      <c r="B42" s="2"/>
      <c r="C42" s="2"/>
      <c r="D42" s="13"/>
      <c r="E42" s="13"/>
    </row>
    <row r="43" spans="1:5">
      <c r="A43" s="2"/>
      <c r="B43" s="2"/>
      <c r="C43" s="2"/>
      <c r="D43" s="13"/>
      <c r="E43" s="13"/>
    </row>
    <row r="44" spans="1:5">
      <c r="A44" s="2"/>
      <c r="B44" s="2"/>
      <c r="C44" s="2"/>
      <c r="D44" s="13"/>
      <c r="E44" s="13"/>
    </row>
    <row r="45" spans="1:5">
      <c r="A45" s="2"/>
      <c r="B45" s="2"/>
      <c r="C45" s="2"/>
      <c r="D45" s="13"/>
      <c r="E45" s="13"/>
    </row>
    <row r="46" spans="1:5">
      <c r="A46" s="2"/>
      <c r="B46" s="2"/>
      <c r="C46" s="2"/>
      <c r="D46" s="13"/>
      <c r="E46" s="13"/>
    </row>
    <row r="47" spans="1:5">
      <c r="A47" s="2"/>
      <c r="B47" s="2"/>
      <c r="C47" s="2"/>
      <c r="D47" s="13"/>
      <c r="E47" s="13"/>
    </row>
    <row r="48" spans="1:5">
      <c r="A48" s="2"/>
      <c r="B48" s="2"/>
      <c r="C48" s="2"/>
      <c r="D48" s="13"/>
      <c r="E48" s="13"/>
    </row>
    <row r="49" spans="1:5">
      <c r="A49" s="2"/>
      <c r="B49" s="2"/>
      <c r="C49" s="2"/>
      <c r="D49" s="13"/>
      <c r="E49" s="13"/>
    </row>
    <row r="50" spans="1:5">
      <c r="A50" s="2"/>
      <c r="B50" s="2"/>
      <c r="C50" s="2"/>
      <c r="D50" s="13"/>
      <c r="E50" s="13"/>
    </row>
    <row r="51" spans="1:5">
      <c r="A51" s="2"/>
      <c r="B51" s="2"/>
      <c r="C51" s="2"/>
      <c r="D51" s="13"/>
      <c r="E51" s="13"/>
    </row>
  </sheetData>
  <mergeCells count="6">
    <mergeCell ref="A1:E1"/>
    <mergeCell ref="D3:E3"/>
    <mergeCell ref="A18:E18"/>
    <mergeCell ref="A3:A4"/>
    <mergeCell ref="B3:B4"/>
    <mergeCell ref="C3:C4"/>
  </mergeCells>
  <printOptions horizontalCentered="1"/>
  <pageMargins left="0.708333333333333" right="0.708333333333333" top="1" bottom="1" header="0.5" footer="0.5"/>
  <pageSetup paperSize="9" orientation="landscape"/>
  <headerFooter>
    <oddFooter>&amp;C- &amp;P+223 -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15-22县本级国资收入104-105</vt:lpstr>
      <vt:lpstr>17-22县本级国资支出108</vt:lpstr>
      <vt:lpstr>38-23县本级国资收入220-221</vt:lpstr>
      <vt:lpstr>40-23县本级国资支出224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胡理山</cp:lastModifiedBy>
  <dcterms:created xsi:type="dcterms:W3CDTF">2022-12-27T15:30:00Z</dcterms:created>
  <dcterms:modified xsi:type="dcterms:W3CDTF">2025-01-17T08:04:30Z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5AF316B756C3446B97DF8894302B4DF6_13</vt:lpwstr>
  </property>
  <property fmtid="{D5CDD505-2E9C-101B-9397-08002B2CF9AE}" pid="3" name="KSOProductBuildVer">
    <vt:lpwstr>2052-12.1.0.19302</vt:lpwstr>
  </property>
</Properties>
</file>