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firstSheet="2" activeTab="2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externalReferences>
    <externalReference r:id="rId27"/>
  </externalReferences>
  <calcPr calcId="125725"/>
</workbook>
</file>

<file path=xl/calcChain.xml><?xml version="1.0" encoding="utf-8"?>
<calcChain xmlns="http://schemas.openxmlformats.org/spreadsheetml/2006/main">
  <c r="D24" i="13"/>
  <c r="D20"/>
  <c r="B20"/>
  <c r="B18"/>
  <c r="B16"/>
  <c r="B15" s="1"/>
  <c r="D15"/>
  <c r="D12"/>
  <c r="B12"/>
  <c r="D6"/>
  <c r="B6"/>
  <c r="D5"/>
  <c r="B5"/>
  <c r="B13" i="12"/>
  <c r="B12" i="11"/>
  <c r="D13" i="9"/>
  <c r="C13"/>
  <c r="B13"/>
  <c r="B65" i="6"/>
  <c r="B60"/>
  <c r="B57"/>
  <c r="B51"/>
  <c r="B48"/>
  <c r="B44"/>
  <c r="B41"/>
  <c r="B37"/>
  <c r="B30"/>
  <c r="B22"/>
  <c r="B11"/>
  <c r="B6"/>
  <c r="B5" l="1"/>
  <c r="B26" i="13"/>
  <c r="D25" s="1"/>
  <c r="D26" s="1"/>
</calcChain>
</file>

<file path=xl/sharedStrings.xml><?xml version="1.0" encoding="utf-8"?>
<sst xmlns="http://schemas.openxmlformats.org/spreadsheetml/2006/main" count="4271" uniqueCount="2500">
  <si>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</si>
  <si>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</si>
  <si>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</si>
  <si>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</si>
  <si>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</si>
  <si>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</si>
  <si>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</si>
  <si>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</si>
  <si>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</si>
  <si>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</si>
  <si>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</si>
  <si>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</si>
  <si>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</si>
  <si>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</si>
  <si>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</si>
  <si>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</si>
  <si>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</si>
  <si>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</si>
  <si>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</si>
  <si>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</si>
  <si>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</si>
  <si>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</si>
  <si>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</si>
  <si>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</si>
  <si>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</si>
  <si>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</si>
  <si>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</si>
  <si>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</si>
  <si>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</si>
  <si>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</si>
  <si>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</si>
  <si>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</si>
  <si>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</si>
  <si>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</si>
  <si>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</si>
  <si>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</si>
  <si>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</si>
  <si>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</si>
  <si>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</si>
  <si>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</si>
  <si>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</si>
  <si>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</si>
  <si>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</si>
  <si>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</si>
  <si>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</si>
  <si>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</si>
  <si>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</si>
  <si>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</si>
  <si>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</si>
  <si>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</si>
  <si>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</si>
  <si>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</si>
  <si>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</si>
  <si>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</si>
  <si>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</si>
  <si>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2020年度台安县一般公共预算收入决算总表</t>
    <phoneticPr fontId="1" type="noConversion"/>
  </si>
  <si>
    <t>2020年度台安县一般公共预算支出决算总表</t>
    <phoneticPr fontId="1" type="noConversion"/>
  </si>
  <si>
    <t>县级</t>
  </si>
  <si>
    <t>决算数</t>
    <phoneticPr fontId="1" type="noConversion"/>
  </si>
  <si>
    <t>2020年度台安县本级一般公共预算收入决算表</t>
    <phoneticPr fontId="5" type="noConversion"/>
  </si>
  <si>
    <t>二十二、其他支出</t>
  </si>
  <si>
    <t>二十三、债务付息支出</t>
  </si>
  <si>
    <t>二十四、债务发行费用支出</t>
  </si>
  <si>
    <t>2020年度台安县本级一般公共预算支出决算表</t>
    <phoneticPr fontId="5" type="noConversion"/>
  </si>
  <si>
    <t>决算数</t>
    <phoneticPr fontId="1" type="noConversion"/>
  </si>
  <si>
    <t>科目名称</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</si>
  <si>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</si>
  <si>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</si>
  <si>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</si>
  <si>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</si>
  <si>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</si>
  <si>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</si>
  <si>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</si>
  <si>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</si>
  <si>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</si>
  <si>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</si>
  <si>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</si>
  <si>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</si>
  <si>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</si>
  <si>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</si>
  <si>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</si>
  <si>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</si>
  <si>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</si>
  <si>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</si>
  <si>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</si>
  <si>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</si>
  <si>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</si>
  <si>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</si>
  <si>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</si>
  <si>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</si>
  <si>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</si>
  <si>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</si>
  <si>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</si>
  <si>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</si>
  <si>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</si>
  <si>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</si>
  <si>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</si>
  <si>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</si>
  <si>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</si>
  <si>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</si>
  <si>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</si>
  <si>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</si>
  <si>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</si>
  <si>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</si>
  <si>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</si>
  <si>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</si>
  <si>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</si>
  <si>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</si>
  <si>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</si>
  <si>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</si>
  <si>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</si>
  <si>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</si>
  <si>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</si>
  <si>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</si>
  <si>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</si>
  <si>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</si>
  <si>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</si>
  <si>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</si>
  <si>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</si>
  <si>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</si>
  <si>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</si>
  <si>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</si>
  <si>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</si>
  <si>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</si>
  <si>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</si>
  <si>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2020年度台安县一般公共预算支出决算经济分类决算表</t>
    <phoneticPr fontId="5" type="noConversion"/>
  </si>
  <si>
    <t>单位：万元</t>
    <phoneticPr fontId="5" type="noConversion"/>
  </si>
  <si>
    <t>合计</t>
    <phoneticPr fontId="1" type="noConversion"/>
  </si>
  <si>
    <t>一般公共预算支出</t>
    <phoneticPr fontId="1" type="noConversion"/>
  </si>
  <si>
    <t>2020年度台安县一般公共预算转移性和债务相关收支决算明细表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</si>
  <si>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</si>
  <si>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</si>
  <si>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</si>
  <si>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</si>
  <si>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</si>
  <si>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</si>
  <si>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</si>
  <si>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</si>
  <si>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</si>
  <si>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</si>
  <si>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</si>
  <si>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</si>
  <si>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</si>
  <si>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</si>
  <si>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</si>
  <si>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</si>
  <si>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</si>
  <si>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</si>
  <si>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</si>
  <si>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</si>
  <si>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</si>
  <si>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</si>
  <si>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</si>
  <si>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</si>
  <si>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</si>
  <si>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</si>
  <si>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</si>
  <si>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</si>
  <si>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</si>
  <si>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</si>
  <si>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</si>
  <si>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</si>
  <si>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</si>
  <si>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</si>
  <si>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</si>
  <si>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</si>
  <si>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</si>
  <si>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</si>
  <si>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</si>
  <si>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</si>
  <si>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</si>
  <si>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</si>
  <si>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</si>
  <si>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</si>
  <si>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</si>
  <si>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</si>
  <si>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</si>
  <si>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</si>
  <si>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</si>
  <si>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</si>
  <si>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</si>
  <si>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</si>
  <si>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</si>
  <si>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</si>
  <si>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</si>
  <si>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</si>
  <si>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</si>
  <si>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</si>
  <si>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</si>
  <si>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</si>
  <si>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</si>
  <si>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从抗疫特别国债调入</t>
  </si>
  <si>
    <t xml:space="preserve">    城乡社区共同财政事权转移支付收入  </t>
  </si>
  <si>
    <t xml:space="preserve">    从国有资本经营预算调入</t>
  </si>
  <si>
    <t xml:space="preserve">    农林水共同财政事权转移支付收入  </t>
  </si>
  <si>
    <t xml:space="preserve">    从其他资金调入</t>
  </si>
  <si>
    <t xml:space="preserve">    交通运输共同财政事权转移支付收入  </t>
  </si>
  <si>
    <t>六、上解上级支出</t>
  </si>
  <si>
    <t xml:space="preserve">    资源勘探信息等共同财政事权转移支付收入  </t>
  </si>
  <si>
    <t>　  体制上解支出</t>
  </si>
  <si>
    <t xml:space="preserve">    商业服务业等共同财政事权转移支付收入  </t>
  </si>
  <si>
    <t>　  专项上解支出</t>
  </si>
  <si>
    <t xml:space="preserve">    金融共同财政事权转移支付收入  </t>
  </si>
  <si>
    <t>七、债务还本支出</t>
  </si>
  <si>
    <t xml:space="preserve">    自然资源海洋气象等共同财政事权转移支付收入  </t>
  </si>
  <si>
    <t xml:space="preserve">    地方政府一般债券还本支出</t>
  </si>
  <si>
    <t xml:space="preserve">    住房保障共同财政事权转移支付收入  </t>
  </si>
  <si>
    <t xml:space="preserve">    地方政府向外国政府借款还本支出</t>
  </si>
  <si>
    <t xml:space="preserve">    粮油物资储备共同财政事权转移支付收入  </t>
  </si>
  <si>
    <t xml:space="preserve">    地方政府向国际组织借款还本支出</t>
  </si>
  <si>
    <t xml:space="preserve">    灾害防治及应急管理共同财政事权转移支付收入  </t>
  </si>
  <si>
    <t xml:space="preserve">    地方政府其他一般债务还本支出</t>
  </si>
  <si>
    <t xml:space="preserve">    其他共同财政事权转移支付收入  </t>
  </si>
  <si>
    <t>项目</t>
  </si>
  <si>
    <t>上年末地方政府债务余额</t>
  </si>
  <si>
    <t>本年地方政府债务余额限额</t>
  </si>
  <si>
    <t>本年地方政府债务(转贷)收入</t>
  </si>
  <si>
    <t>本年地方政府债务还本支出</t>
  </si>
  <si>
    <t>年末地方政府债务余额</t>
  </si>
  <si>
    <t>2020年度台安县地方政府一般债务限额余额情况决算表</t>
    <phoneticPr fontId="5" type="noConversion"/>
  </si>
  <si>
    <t>其中：农业土地开发资金收入</t>
    <phoneticPr fontId="5" type="noConversion"/>
  </si>
  <si>
    <t xml:space="preserve">      国有土地使用权出让收入</t>
    <phoneticPr fontId="5" type="noConversion"/>
  </si>
  <si>
    <t xml:space="preserve">      城市基础设施配套费收入</t>
    <phoneticPr fontId="5" type="noConversion"/>
  </si>
  <si>
    <t xml:space="preserve">      污水处理费收入</t>
    <phoneticPr fontId="5" type="noConversion"/>
  </si>
  <si>
    <t xml:space="preserve">      其他政府性基金收入</t>
    <phoneticPr fontId="5" type="noConversion"/>
  </si>
  <si>
    <t>2020年度台安县政府性基金预算收入决算总表</t>
    <phoneticPr fontId="5" type="noConversion"/>
  </si>
  <si>
    <t>科学技术支出</t>
  </si>
  <si>
    <t>文化旅游体育与传媒支出</t>
  </si>
  <si>
    <t>社会保障和就业支出</t>
  </si>
  <si>
    <t>节能环保支出</t>
  </si>
  <si>
    <t>城乡社区支出</t>
  </si>
  <si>
    <t>农林水支出</t>
  </si>
  <si>
    <t>交通运输支出</t>
  </si>
  <si>
    <t>资源勘探工业信息等支出</t>
  </si>
  <si>
    <t>债务付息支出</t>
  </si>
  <si>
    <t>债务发行费用支出</t>
  </si>
  <si>
    <t>抗疫特别国债安排的支出</t>
  </si>
  <si>
    <t>2020年度台安县政府性基金预算支出决算总表</t>
    <phoneticPr fontId="5" type="noConversion"/>
  </si>
  <si>
    <t>收入项目</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</si>
  <si>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</si>
  <si>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</si>
  <si>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</si>
  <si>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</si>
  <si>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</si>
  <si>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</si>
  <si>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</si>
  <si>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</si>
  <si>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2020年度台安县本级政府性基金预算收入决算表</t>
    <phoneticPr fontId="5" type="noConversion"/>
  </si>
  <si>
    <t>支出项目</t>
  </si>
  <si>
    <t>国有土地使用权出让相关支出</t>
  </si>
  <si>
    <t>国有土地收益基金相关支出</t>
  </si>
  <si>
    <t>农业土地开发资金相关支出</t>
  </si>
  <si>
    <t>城市基础设施配套费相关支出</t>
  </si>
  <si>
    <t>污水处理费相关支出</t>
  </si>
  <si>
    <t>车辆通行费相关支出</t>
  </si>
  <si>
    <t>彩票公益金安排的支出</t>
  </si>
  <si>
    <t>其他各项政府性基金相关支出</t>
  </si>
  <si>
    <t>2020年度台安县本级政府性基金预算支出决算表</t>
    <phoneticPr fontId="5" type="noConversion"/>
  </si>
  <si>
    <t>2020年度台安县政府性基金预算转移性收支决算录入表</t>
  </si>
  <si>
    <t>单位：万元</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</si>
  <si>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</si>
  <si>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</si>
  <si>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</si>
  <si>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</si>
  <si>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</si>
  <si>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</si>
  <si>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</si>
  <si>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</si>
  <si>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</si>
  <si>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</si>
  <si>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</si>
  <si>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</si>
  <si>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</si>
  <si>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</si>
  <si>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</si>
  <si>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</si>
  <si>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</si>
  <si>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</si>
  <si>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</si>
  <si>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</si>
  <si>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</si>
  <si>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</si>
  <si>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</si>
  <si>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</si>
  <si>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</si>
  <si>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</si>
  <si>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</si>
  <si>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</si>
  <si>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</si>
  <si>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</si>
  <si>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</si>
  <si>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</si>
  <si>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</si>
  <si>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</si>
  <si>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</si>
  <si>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2020年度台安县地方政府专项债务限额余额决算表</t>
    <phoneticPr fontId="1" type="noConversion"/>
  </si>
  <si>
    <t>利润收入</t>
  </si>
  <si>
    <t>股利、股息收入</t>
  </si>
  <si>
    <t>产权转让收入</t>
  </si>
  <si>
    <t>清算收入</t>
  </si>
  <si>
    <t>其他国有资本经营预算收入</t>
  </si>
  <si>
    <t xml:space="preserve">                                                                 单位：万元</t>
    <phoneticPr fontId="5" type="noConversion"/>
  </si>
  <si>
    <t>2020年度台安县国有资本经营预算收入决算总表</t>
    <phoneticPr fontId="5" type="noConversion"/>
  </si>
  <si>
    <t xml:space="preserve">                           （财政拨款）</t>
    <phoneticPr fontId="5" type="noConversion"/>
  </si>
  <si>
    <t>上级补助收入</t>
  </si>
  <si>
    <t>上年结余</t>
  </si>
  <si>
    <t>省补助计划单列市收入</t>
  </si>
  <si>
    <t>收  入  总  计</t>
  </si>
  <si>
    <t>单位：万元</t>
    <phoneticPr fontId="1" type="noConversion"/>
  </si>
  <si>
    <t>解决历史遗留问题及改革成本支出</t>
  </si>
  <si>
    <t>国有企业资本金注入</t>
  </si>
  <si>
    <t>国有企业政策性补贴</t>
  </si>
  <si>
    <t>金融国有资本经营预算支出</t>
  </si>
  <si>
    <t>其他国有资本经营预算支出</t>
  </si>
  <si>
    <t>上解上级支出</t>
  </si>
  <si>
    <t>计划单列市上解省支出</t>
  </si>
  <si>
    <t>年终结余</t>
  </si>
  <si>
    <t/>
  </si>
  <si>
    <t>支  出  总  计</t>
  </si>
  <si>
    <t xml:space="preserve">                                                     单位：万元</t>
    <phoneticPr fontId="1" type="noConversion"/>
  </si>
  <si>
    <t>2020年度台安县国有资本经营预算支出决算总表</t>
    <phoneticPr fontId="1" type="noConversion"/>
  </si>
  <si>
    <t xml:space="preserve">                                                              单位:万元</t>
    <phoneticPr fontId="1" type="noConversion"/>
  </si>
  <si>
    <t>2020年度台安县本级国有资本经营预算收入决算表</t>
    <phoneticPr fontId="1" type="noConversion"/>
  </si>
  <si>
    <t>决算数</t>
    <phoneticPr fontId="1" type="noConversion"/>
  </si>
  <si>
    <t>2020年度台安县本级国有资本经营预算支出决算表</t>
    <phoneticPr fontId="1" type="noConversion"/>
  </si>
  <si>
    <t xml:space="preserve">                                                              单位:万元</t>
    <phoneticPr fontId="1" type="noConversion"/>
  </si>
  <si>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</si>
  <si>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</si>
  <si>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</si>
  <si>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</si>
  <si>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</si>
  <si>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</si>
  <si>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</si>
  <si>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</si>
  <si>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</si>
  <si>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</si>
  <si>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</si>
  <si>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</si>
  <si>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</si>
  <si>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</si>
  <si>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</si>
  <si>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</si>
  <si>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</si>
  <si>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</si>
  <si>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</si>
  <si>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</si>
  <si>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</si>
  <si>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2020年度台安县社会保险基金预算收入决算表</t>
    <phoneticPr fontId="1" type="noConversion"/>
  </si>
  <si>
    <t>2020年度台安县社会保险基金预算支出决算表</t>
    <phoneticPr fontId="1" type="noConversion"/>
  </si>
  <si>
    <t>2020年度台安县本级社会保险基金预算支出决算表</t>
    <phoneticPr fontId="1" type="noConversion"/>
  </si>
  <si>
    <t>2020年度台安县本级社会保险基金预算收入决算表</t>
    <phoneticPr fontId="1" type="noConversion"/>
  </si>
  <si>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</si>
  <si>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</si>
  <si>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</si>
  <si>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</si>
  <si>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</si>
  <si>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</si>
  <si>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</si>
  <si>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</si>
  <si>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</si>
  <si>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</si>
  <si>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</si>
  <si>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</si>
  <si>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</si>
  <si>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</si>
  <si>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</si>
  <si>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</si>
  <si>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</si>
  <si>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</si>
  <si>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</si>
  <si>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</si>
  <si>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</si>
  <si>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</si>
  <si>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</si>
  <si>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</si>
  <si>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</si>
  <si>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</si>
  <si>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</si>
  <si>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</si>
  <si>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</si>
  <si>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</si>
  <si>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</si>
  <si>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</si>
  <si>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</si>
  <si>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</si>
  <si>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</si>
  <si>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</si>
  <si>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</si>
  <si>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</si>
  <si>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</si>
  <si>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</si>
  <si>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</si>
  <si>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</si>
  <si>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</si>
  <si>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</si>
  <si>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</si>
  <si>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</si>
  <si>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</si>
  <si>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</si>
  <si>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</si>
  <si>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</si>
  <si>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</si>
  <si>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</si>
  <si>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</si>
  <si>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</si>
  <si>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</si>
  <si>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</si>
  <si>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</si>
  <si>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</si>
  <si>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</si>
  <si>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</si>
  <si>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</si>
  <si>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</si>
  <si>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</si>
  <si>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</si>
  <si>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</si>
  <si>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</si>
  <si>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</si>
  <si>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</si>
  <si>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</si>
  <si>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</si>
  <si>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</si>
  <si>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</si>
  <si>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</si>
  <si>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</si>
  <si>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</si>
  <si>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</si>
  <si>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</si>
  <si>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</si>
  <si>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</si>
  <si>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</si>
  <si>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</si>
  <si>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</si>
  <si>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</si>
  <si>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</si>
  <si>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</si>
  <si>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</si>
  <si>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</si>
  <si>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</si>
  <si>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</si>
  <si>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</si>
  <si>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</si>
  <si>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</si>
  <si>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</si>
  <si>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</si>
  <si>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</si>
  <si>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</si>
  <si>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</si>
  <si>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</si>
  <si>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</si>
  <si>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</si>
  <si>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</si>
  <si>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</si>
  <si>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</si>
  <si>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</si>
  <si>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</si>
  <si>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</si>
  <si>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</si>
  <si>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</si>
  <si>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</si>
  <si>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</si>
  <si>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</si>
  <si>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</si>
  <si>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</si>
  <si>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</si>
  <si>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</si>
  <si>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</si>
  <si>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</si>
  <si>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</si>
  <si>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</si>
  <si>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</si>
  <si>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</si>
  <si>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</si>
  <si>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</si>
  <si>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</si>
  <si>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</si>
  <si>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</si>
  <si>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</si>
  <si>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</si>
  <si>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</si>
  <si>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</si>
  <si>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</si>
  <si>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</si>
  <si>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</si>
  <si>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</si>
  <si>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</si>
  <si>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</si>
  <si>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</si>
  <si>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</si>
  <si>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</si>
  <si>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</si>
  <si>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</si>
  <si>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</si>
  <si>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</si>
  <si>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</si>
  <si>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</si>
  <si>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</si>
  <si>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</si>
  <si>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</si>
  <si>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</si>
  <si>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</si>
  <si>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</si>
  <si>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</si>
  <si>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</si>
  <si>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</si>
  <si>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</si>
  <si>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</si>
  <si>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</si>
  <si>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</si>
  <si>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</si>
  <si>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</si>
  <si>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</si>
  <si>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</si>
  <si>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</si>
  <si>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</si>
  <si>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</si>
  <si>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</si>
  <si>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</si>
  <si>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</si>
  <si>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</si>
  <si>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</si>
  <si>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</si>
  <si>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</si>
  <si>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</si>
  <si>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</si>
  <si>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</si>
  <si>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</si>
  <si>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</si>
  <si>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</si>
  <si>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</si>
  <si>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</si>
  <si>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</si>
  <si>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</si>
  <si>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</si>
  <si>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</si>
  <si>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</si>
  <si>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</si>
  <si>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</si>
  <si>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</si>
  <si>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</si>
  <si>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</si>
  <si>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</si>
  <si>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</si>
  <si>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</si>
  <si>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</si>
  <si>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</si>
  <si>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</si>
  <si>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</si>
  <si>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</si>
  <si>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</si>
  <si>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</si>
  <si>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</si>
  <si>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</si>
  <si>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</si>
  <si>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</si>
  <si>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</si>
  <si>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</si>
  <si>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</si>
  <si>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</si>
  <si>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</si>
  <si>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</si>
  <si>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</si>
  <si>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</si>
  <si>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</si>
  <si>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</si>
  <si>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</si>
  <si>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</si>
  <si>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</si>
  <si>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</si>
  <si>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</si>
  <si>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</si>
  <si>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</si>
  <si>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</si>
  <si>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</si>
  <si>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</si>
  <si>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</si>
  <si>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</si>
  <si>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</si>
  <si>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</si>
  <si>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</si>
  <si>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</si>
  <si>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</si>
  <si>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</si>
  <si>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</si>
  <si>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</si>
  <si>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</si>
  <si>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</si>
  <si>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</si>
  <si>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</si>
  <si>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</si>
  <si>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</si>
  <si>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</si>
  <si>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</si>
  <si>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</si>
  <si>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</si>
  <si>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</si>
  <si>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</si>
  <si>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</si>
  <si>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</si>
  <si>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</si>
  <si>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</si>
  <si>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</si>
  <si>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</si>
  <si>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</si>
  <si>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</si>
  <si>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</si>
  <si>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</si>
  <si>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</si>
  <si>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</si>
  <si>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</si>
  <si>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</si>
  <si>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</si>
  <si>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</si>
  <si>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</si>
  <si>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</si>
  <si>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</si>
  <si>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</si>
  <si>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</si>
  <si>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</si>
  <si>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</si>
  <si>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</si>
  <si>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</si>
  <si>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</si>
  <si>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</si>
  <si>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</si>
  <si>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</si>
  <si>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</si>
  <si>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</si>
  <si>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</si>
  <si>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</si>
  <si>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</si>
  <si>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</si>
  <si>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</si>
  <si>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</si>
  <si>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</si>
  <si>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</si>
  <si>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</si>
  <si>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</si>
  <si>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</si>
  <si>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</si>
  <si>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</si>
  <si>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</si>
  <si>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</si>
  <si>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</si>
  <si>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</si>
  <si>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</si>
  <si>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</si>
  <si>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</si>
  <si>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</si>
  <si>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</si>
  <si>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</si>
  <si>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</si>
  <si>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</si>
  <si>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</si>
  <si>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</si>
  <si>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</si>
  <si>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</si>
  <si>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</si>
  <si>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</si>
  <si>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</si>
  <si>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</si>
  <si>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</si>
  <si>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</si>
  <si>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</si>
  <si>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</si>
  <si>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</si>
  <si>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</si>
  <si>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</si>
  <si>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</si>
  <si>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</si>
  <si>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</si>
  <si>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</si>
  <si>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</si>
  <si>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</si>
  <si>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</si>
  <si>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</si>
  <si>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</si>
  <si>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</si>
  <si>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</si>
  <si>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</si>
  <si>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</si>
  <si>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</si>
  <si>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</si>
  <si>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</si>
  <si>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</si>
  <si>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</si>
  <si>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</si>
  <si>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</si>
  <si>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</si>
  <si>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</si>
  <si>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</si>
  <si>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</si>
  <si>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</si>
  <si>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</si>
  <si>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</si>
  <si>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</si>
  <si>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</si>
  <si>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</si>
  <si>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</si>
  <si>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</si>
  <si>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</si>
  <si>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</si>
  <si>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</si>
  <si>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</si>
  <si>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</si>
  <si>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</si>
  <si>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</si>
  <si>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</si>
  <si>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</si>
  <si>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</si>
  <si>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</si>
  <si>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</si>
  <si>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</si>
  <si>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</si>
  <si>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</si>
  <si>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</si>
  <si>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</si>
  <si>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</si>
  <si>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</si>
  <si>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</si>
  <si>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</si>
  <si>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</si>
  <si>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</si>
  <si>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</si>
  <si>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</si>
  <si>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</si>
  <si>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</si>
  <si>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</si>
  <si>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</si>
  <si>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</si>
  <si>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</si>
  <si>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</si>
  <si>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</si>
  <si>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</si>
  <si>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</si>
  <si>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</si>
  <si>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</si>
  <si>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</si>
  <si>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</si>
  <si>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</si>
  <si>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</si>
  <si>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</si>
  <si>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</si>
  <si>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</si>
  <si>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</si>
  <si>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</si>
  <si>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</si>
  <si>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</si>
  <si>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</si>
  <si>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</si>
  <si>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</si>
  <si>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</si>
  <si>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</si>
  <si>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</si>
  <si>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</si>
  <si>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</si>
  <si>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</si>
  <si>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</si>
  <si>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</si>
  <si>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</si>
  <si>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</si>
  <si>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</si>
  <si>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</si>
  <si>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</si>
  <si>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</si>
  <si>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</si>
  <si>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</si>
  <si>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</si>
  <si>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</si>
  <si>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</si>
  <si>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</si>
  <si>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</si>
  <si>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</si>
  <si>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</si>
  <si>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</si>
  <si>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</si>
  <si>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</si>
  <si>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</si>
  <si>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</si>
  <si>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</si>
  <si>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</si>
  <si>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</si>
  <si>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</si>
  <si>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</si>
  <si>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</si>
  <si>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</si>
  <si>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</si>
  <si>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</si>
  <si>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</si>
  <si>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</si>
  <si>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</si>
  <si>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</si>
  <si>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</si>
  <si>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</si>
  <si>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</si>
  <si>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</si>
  <si>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</si>
  <si>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</si>
  <si>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</si>
  <si>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</si>
  <si>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</si>
  <si>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</si>
  <si>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</si>
  <si>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</si>
  <si>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</si>
  <si>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</si>
  <si>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</si>
  <si>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</si>
  <si>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</si>
  <si>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</si>
  <si>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</si>
  <si>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</si>
  <si>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</si>
  <si>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</si>
  <si>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</si>
  <si>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</si>
  <si>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</si>
  <si>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</si>
  <si>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</si>
  <si>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</si>
  <si>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</si>
  <si>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</si>
  <si>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</si>
  <si>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</si>
  <si>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</si>
  <si>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</si>
  <si>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</si>
  <si>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</si>
  <si>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</si>
  <si>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</si>
  <si>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</si>
  <si>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</si>
  <si>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</si>
  <si>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</si>
  <si>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</si>
  <si>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</si>
  <si>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</si>
  <si>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</si>
  <si>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</si>
  <si>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</si>
  <si>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</si>
  <si>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</si>
  <si>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</si>
  <si>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</si>
  <si>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</si>
  <si>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</si>
  <si>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</si>
  <si>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</si>
  <si>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</si>
  <si>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</si>
  <si>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</si>
  <si>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</si>
  <si>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</si>
  <si>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</si>
  <si>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</si>
  <si>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</si>
  <si>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</si>
  <si>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</si>
  <si>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</si>
  <si>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</si>
  <si>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</si>
  <si>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</si>
  <si>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</si>
  <si>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</si>
  <si>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</si>
  <si>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</si>
  <si>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</si>
  <si>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</si>
  <si>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</si>
  <si>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</si>
  <si>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</si>
  <si>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</si>
  <si>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</si>
  <si>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</si>
  <si>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</si>
  <si>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</si>
  <si>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</si>
  <si>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</si>
  <si>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</si>
  <si>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</si>
  <si>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</si>
  <si>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</si>
  <si>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</si>
  <si>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</si>
  <si>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</si>
  <si>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</si>
  <si>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</si>
  <si>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</si>
  <si>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</si>
  <si>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</si>
  <si>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</si>
  <si>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</si>
  <si>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</si>
  <si>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</si>
  <si>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</si>
  <si>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</si>
  <si>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</si>
  <si>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</si>
  <si>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</si>
  <si>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</si>
  <si>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</si>
  <si>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</si>
  <si>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</si>
  <si>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</si>
  <si>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</si>
  <si>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</si>
  <si>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</si>
  <si>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</si>
  <si>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</si>
  <si>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</si>
  <si>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</si>
  <si>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</si>
  <si>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</si>
  <si>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</si>
  <si>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</si>
  <si>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</si>
  <si>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</si>
  <si>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</si>
  <si>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</si>
  <si>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</si>
  <si>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</si>
  <si>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</si>
  <si>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</si>
  <si>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</si>
  <si>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</si>
  <si>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</si>
  <si>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</si>
  <si>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</si>
  <si>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</si>
  <si>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</si>
  <si>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</si>
  <si>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</si>
  <si>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</si>
  <si>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</si>
  <si>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</si>
  <si>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</si>
  <si>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</si>
  <si>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</si>
  <si>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</si>
  <si>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</si>
  <si>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</si>
  <si>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</si>
  <si>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</si>
  <si>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</si>
  <si>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</si>
  <si>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</si>
  <si>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</si>
  <si>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</si>
  <si>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</si>
  <si>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</si>
  <si>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</si>
  <si>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</si>
  <si>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</si>
  <si>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</si>
  <si>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</si>
  <si>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</si>
  <si>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</si>
  <si>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</si>
  <si>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</si>
  <si>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</si>
  <si>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</si>
  <si>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</si>
  <si>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</si>
  <si>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</si>
  <si>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</si>
  <si>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</si>
  <si>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</si>
  <si>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</si>
  <si>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</si>
  <si>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</si>
  <si>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</si>
  <si>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</si>
  <si>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</si>
  <si>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</si>
  <si>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</si>
  <si>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</si>
  <si>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</si>
  <si>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</si>
  <si>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</si>
  <si>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</si>
  <si>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</si>
  <si>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</si>
  <si>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</si>
  <si>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</si>
  <si>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</si>
  <si>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</si>
  <si>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</si>
  <si>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</si>
  <si>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</si>
  <si>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</si>
  <si>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</si>
  <si>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</si>
  <si>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</si>
  <si>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</si>
  <si>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</si>
  <si>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</si>
  <si>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</si>
  <si>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</si>
  <si>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</si>
  <si>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</si>
  <si>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</si>
  <si>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</si>
  <si>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</si>
  <si>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</si>
  <si>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</si>
  <si>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</si>
  <si>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</si>
  <si>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</si>
  <si>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</si>
  <si>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</si>
  <si>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</si>
  <si>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</si>
  <si>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</si>
  <si>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</si>
  <si>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</si>
  <si>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</si>
  <si>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</si>
  <si>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</si>
  <si>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</si>
  <si>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</si>
  <si>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</si>
  <si>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</si>
  <si>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</si>
  <si>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</si>
  <si>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</si>
  <si>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</si>
  <si>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</si>
  <si>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</si>
  <si>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</si>
  <si>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</si>
  <si>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</si>
  <si>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</si>
  <si>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</si>
  <si>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</si>
  <si>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</si>
  <si>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</si>
  <si>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</si>
  <si>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</si>
  <si>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</si>
  <si>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</si>
  <si>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</si>
  <si>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</si>
  <si>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</si>
  <si>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</si>
  <si>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</si>
  <si>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</si>
  <si>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</si>
  <si>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</si>
  <si>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</si>
  <si>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</si>
  <si>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</si>
  <si>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</si>
  <si>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</si>
  <si>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</si>
  <si>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</si>
  <si>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</si>
  <si>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</si>
  <si>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</si>
  <si>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</si>
  <si>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</si>
  <si>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</si>
  <si>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</si>
  <si>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</si>
  <si>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</si>
  <si>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</si>
  <si>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</si>
  <si>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</si>
  <si>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</si>
  <si>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</si>
  <si>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</si>
  <si>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</si>
  <si>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</si>
  <si>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</si>
  <si>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</si>
  <si>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</si>
  <si>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</si>
  <si>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</si>
  <si>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</si>
  <si>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</si>
  <si>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</si>
  <si>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</si>
  <si>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</si>
  <si>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</si>
  <si>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</si>
  <si>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</si>
  <si>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</si>
  <si>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</si>
  <si>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</si>
  <si>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</si>
  <si>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</si>
  <si>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</si>
  <si>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</si>
  <si>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</si>
  <si>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</si>
  <si>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</si>
  <si>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</si>
  <si>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</si>
  <si>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</si>
  <si>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</si>
  <si>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</si>
  <si>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</si>
  <si>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</si>
  <si>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</si>
  <si>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</si>
  <si>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</si>
  <si>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</si>
  <si>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</si>
  <si>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</si>
  <si>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</si>
  <si>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</si>
  <si>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</si>
  <si>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</si>
  <si>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</si>
  <si>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</si>
  <si>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</si>
  <si>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</si>
  <si>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</si>
  <si>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</si>
  <si>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</si>
  <si>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</si>
  <si>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</si>
  <si>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</si>
  <si>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</si>
  <si>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</si>
  <si>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</si>
  <si>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</si>
  <si>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</si>
  <si>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</si>
  <si>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</si>
  <si>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</si>
  <si>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</si>
  <si>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</si>
  <si>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</si>
  <si>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</si>
  <si>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</si>
  <si>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</si>
  <si>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</si>
  <si>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</si>
  <si>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</si>
  <si>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</si>
  <si>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</si>
  <si>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</si>
  <si>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</si>
  <si>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</si>
  <si>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</si>
  <si>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</si>
  <si>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</si>
  <si>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</si>
  <si>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</si>
  <si>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</si>
  <si>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</si>
  <si>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</si>
  <si>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</si>
  <si>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</si>
  <si>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</si>
  <si>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</si>
  <si>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</si>
  <si>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</si>
  <si>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</si>
  <si>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</si>
  <si>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</si>
  <si>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</si>
  <si>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</si>
  <si>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</si>
  <si>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</si>
  <si>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</si>
  <si>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</si>
  <si>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</si>
  <si>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</si>
  <si>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</si>
  <si>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</si>
  <si>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</si>
  <si>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</si>
  <si>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</si>
  <si>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</si>
  <si>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</si>
  <si>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</si>
  <si>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</si>
  <si>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</si>
  <si>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</si>
  <si>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</si>
  <si>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</si>
  <si>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</si>
  <si>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</si>
  <si>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</si>
  <si>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</si>
  <si>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</si>
  <si>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</si>
  <si>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</si>
  <si>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</si>
  <si>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</si>
  <si>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</si>
  <si>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</si>
  <si>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</si>
  <si>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</si>
  <si>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</si>
  <si>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</si>
  <si>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</si>
  <si>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</si>
  <si>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</si>
  <si>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</si>
  <si>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</si>
  <si>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</si>
  <si>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</si>
  <si>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</si>
  <si>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</si>
  <si>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</si>
  <si>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</si>
  <si>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</si>
  <si>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</si>
  <si>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</si>
  <si>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</si>
  <si>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</si>
  <si>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</si>
  <si>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</si>
  <si>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</si>
  <si>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</si>
  <si>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</si>
  <si>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</si>
  <si>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</si>
  <si>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</si>
  <si>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</si>
  <si>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</si>
  <si>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</si>
  <si>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</si>
  <si>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</si>
  <si>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</si>
  <si>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</si>
  <si>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</si>
  <si>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</si>
  <si>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</si>
  <si>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</si>
  <si>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</si>
  <si>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</si>
  <si>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</si>
  <si>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</si>
  <si>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</si>
  <si>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</si>
  <si>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</si>
  <si>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</si>
  <si>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</si>
  <si>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</si>
  <si>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</si>
  <si>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</si>
  <si>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</si>
  <si>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</si>
  <si>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</si>
  <si>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</si>
  <si>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</si>
  <si>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</si>
  <si>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</si>
  <si>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</si>
  <si>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</si>
  <si>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</si>
  <si>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</si>
  <si>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</si>
  <si>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</si>
  <si>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</si>
  <si>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</si>
  <si>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</si>
  <si>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</si>
  <si>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</si>
  <si>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</si>
  <si>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</si>
  <si>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</si>
  <si>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</si>
  <si>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</si>
  <si>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</si>
  <si>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</si>
  <si>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</si>
  <si>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</si>
  <si>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</si>
  <si>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</si>
  <si>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</si>
  <si>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</si>
  <si>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</si>
  <si>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</si>
  <si>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</si>
  <si>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</si>
  <si>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</si>
  <si>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</si>
  <si>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</si>
  <si>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</si>
  <si>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</si>
  <si>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</si>
  <si>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</si>
  <si>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</si>
  <si>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</si>
  <si>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</si>
  <si>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</si>
  <si>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</si>
  <si>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</si>
  <si>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</si>
  <si>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</si>
  <si>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</si>
  <si>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</si>
  <si>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</si>
  <si>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</si>
  <si>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</si>
  <si>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</si>
  <si>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</si>
  <si>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</si>
  <si>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</si>
  <si>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</si>
  <si>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</si>
  <si>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</si>
  <si>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</si>
  <si>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</si>
  <si>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</si>
  <si>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</si>
  <si>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</si>
  <si>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</si>
  <si>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</si>
  <si>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</si>
  <si>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</si>
  <si>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</si>
  <si>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</si>
  <si>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</si>
  <si>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</si>
  <si>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</si>
  <si>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</si>
  <si>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</si>
  <si>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</si>
  <si>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</si>
  <si>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</si>
  <si>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</si>
  <si>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</si>
  <si>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</si>
  <si>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</si>
  <si>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</si>
  <si>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</si>
  <si>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</si>
  <si>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</si>
  <si>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</si>
  <si>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</si>
  <si>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</si>
  <si>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</si>
  <si>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</si>
  <si>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</si>
  <si>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</si>
  <si>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</si>
  <si>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</si>
  <si>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</si>
  <si>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</si>
  <si>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</si>
  <si>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</si>
  <si>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</si>
  <si>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</si>
  <si>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</si>
  <si>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</si>
  <si>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</si>
  <si>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</si>
  <si>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</si>
  <si>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</si>
  <si>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</si>
  <si>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</si>
  <si>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</si>
  <si>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</si>
  <si>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</si>
  <si>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</si>
  <si>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</si>
  <si>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</si>
  <si>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</si>
  <si>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</si>
  <si>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</si>
  <si>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</si>
  <si>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</si>
  <si>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</si>
  <si>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</si>
  <si>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</si>
  <si>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</si>
  <si>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</si>
  <si>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</si>
  <si>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</si>
  <si>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</si>
  <si>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</si>
  <si>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</si>
  <si>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</si>
  <si>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</si>
  <si>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</si>
  <si>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</si>
  <si>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</si>
  <si>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 xml:space="preserve">    一般行政管理事务</t>
    <phoneticPr fontId="1" type="noConversion"/>
  </si>
  <si>
    <t>2020年度台安县一般公共预算支出决算功能分类决算表</t>
    <phoneticPr fontId="1" type="noConversion"/>
  </si>
  <si>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</si>
  <si>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</si>
  <si>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</si>
  <si>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</si>
  <si>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</si>
  <si>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</si>
  <si>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</si>
  <si>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</si>
  <si>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</si>
  <si>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</si>
  <si>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</si>
  <si>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</si>
  <si>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</si>
  <si>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</si>
  <si>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</si>
  <si>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</si>
  <si>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</si>
  <si>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</si>
  <si>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</si>
  <si>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</si>
  <si>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</si>
  <si>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</si>
  <si>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</si>
  <si>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</si>
  <si>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</si>
  <si>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</si>
  <si>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</si>
  <si>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</si>
  <si>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</si>
  <si>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</si>
  <si>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</si>
  <si>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</si>
  <si>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</si>
  <si>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</si>
  <si>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</si>
  <si>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</si>
  <si>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</si>
  <si>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</si>
  <si>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</si>
  <si>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</si>
  <si>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</si>
  <si>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</si>
  <si>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</si>
  <si>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</si>
  <si>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</si>
  <si>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</si>
  <si>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</si>
  <si>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</si>
  <si>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</si>
  <si>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</si>
  <si>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</si>
  <si>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</si>
  <si>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</si>
  <si>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</si>
  <si>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</si>
  <si>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</si>
  <si>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</si>
  <si>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</si>
  <si>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</si>
  <si>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</si>
  <si>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</si>
  <si>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</si>
  <si>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</si>
  <si>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</si>
  <si>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</si>
  <si>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</si>
  <si>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</si>
  <si>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</si>
  <si>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</si>
  <si>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</si>
  <si>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</si>
  <si>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</si>
  <si>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</si>
  <si>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</si>
  <si>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</si>
  <si>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</si>
  <si>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</si>
  <si>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</si>
  <si>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</si>
  <si>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</si>
  <si>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</si>
  <si>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</si>
  <si>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</si>
  <si>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</si>
  <si>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</si>
  <si>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</si>
  <si>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</si>
  <si>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</si>
  <si>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</si>
  <si>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</si>
  <si>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</si>
  <si>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</si>
  <si>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</si>
  <si>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</si>
  <si>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</si>
  <si>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</si>
  <si>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</si>
  <si>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</si>
  <si>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</si>
  <si>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</si>
  <si>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</si>
  <si>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</si>
  <si>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</si>
  <si>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</si>
  <si>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</si>
  <si>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</si>
  <si>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</si>
  <si>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</si>
  <si>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</si>
  <si>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</si>
  <si>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</si>
  <si>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</si>
  <si>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</si>
  <si>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</si>
  <si>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</si>
  <si>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</si>
  <si>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</si>
  <si>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</si>
  <si>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</si>
  <si>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</si>
  <si>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</si>
  <si>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</si>
  <si>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</si>
  <si>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</si>
  <si>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</si>
  <si>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</si>
  <si>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</si>
  <si>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</si>
  <si>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</si>
  <si>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</si>
  <si>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</si>
  <si>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</si>
  <si>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</si>
  <si>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</si>
  <si>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</si>
  <si>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</si>
  <si>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</si>
  <si>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</si>
  <si>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</si>
  <si>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</si>
  <si>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</si>
  <si>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</si>
  <si>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</si>
  <si>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</si>
  <si>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</si>
  <si>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</si>
  <si>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</si>
  <si>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</si>
  <si>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</si>
  <si>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</si>
  <si>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</si>
  <si>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</si>
  <si>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</si>
  <si>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</si>
  <si>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</si>
  <si>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</si>
  <si>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</si>
  <si>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</si>
  <si>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</si>
  <si>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</si>
  <si>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</si>
  <si>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</si>
  <si>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</si>
  <si>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</si>
  <si>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</si>
  <si>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</si>
  <si>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</si>
  <si>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</si>
  <si>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</si>
  <si>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</si>
  <si>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</si>
  <si>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</si>
  <si>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</si>
  <si>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</si>
  <si>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</si>
  <si>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</si>
  <si>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</si>
  <si>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</si>
  <si>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</si>
  <si>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</si>
  <si>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</si>
  <si>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</si>
  <si>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</si>
  <si>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</si>
  <si>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</si>
  <si>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</si>
  <si>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</si>
  <si>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</si>
  <si>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</si>
  <si>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</si>
  <si>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</si>
  <si>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</si>
  <si>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</si>
  <si>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</si>
  <si>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</si>
  <si>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</si>
  <si>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</si>
  <si>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</si>
  <si>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</si>
  <si>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</si>
  <si>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</si>
  <si>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</si>
  <si>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</si>
  <si>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</si>
  <si>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</si>
  <si>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</si>
  <si>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</si>
  <si>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</si>
  <si>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</si>
  <si>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</si>
  <si>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</si>
  <si>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</si>
  <si>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</si>
  <si>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</si>
  <si>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</si>
  <si>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</si>
  <si>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</si>
  <si>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</si>
  <si>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</si>
  <si>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</si>
  <si>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</si>
  <si>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</si>
  <si>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</si>
  <si>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</si>
  <si>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</si>
  <si>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</si>
  <si>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</si>
  <si>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</si>
  <si>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</si>
  <si>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</si>
  <si>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</si>
  <si>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</si>
  <si>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2020年度台安县政府性基金预算支出决算功能分类决算表</t>
    <phoneticPr fontId="1" type="noConversion"/>
  </si>
  <si>
    <t>2020年台安县一般公共预算(基本)支出决算经济分类表</t>
    <phoneticPr fontId="5" type="noConversion"/>
  </si>
  <si>
    <t>决算数</t>
    <phoneticPr fontId="1" type="noConversion"/>
  </si>
  <si>
    <t>科目编码</t>
    <phoneticPr fontId="5" type="noConversion"/>
  </si>
  <si>
    <t>决算数</t>
    <phoneticPr fontId="5" type="noConversion"/>
  </si>
  <si>
    <t>一般公共预算支出合计</t>
    <phoneticPr fontId="5" type="noConversion"/>
  </si>
  <si>
    <t>201</t>
  </si>
  <si>
    <t>20101</t>
  </si>
  <si>
    <t>人大事务</t>
  </si>
  <si>
    <t>2010101</t>
  </si>
  <si>
    <t xml:space="preserve">  行政运行</t>
  </si>
  <si>
    <t>2010104</t>
  </si>
  <si>
    <t xml:space="preserve">  人大会议</t>
  </si>
  <si>
    <t>2010108</t>
  </si>
  <si>
    <t xml:space="preserve">  代表工作</t>
  </si>
  <si>
    <t>20102</t>
  </si>
  <si>
    <t>政协事务</t>
  </si>
  <si>
    <t>2010201</t>
  </si>
  <si>
    <t>2010204</t>
  </si>
  <si>
    <t xml:space="preserve">  政协会议</t>
  </si>
  <si>
    <t>2010205</t>
  </si>
  <si>
    <t xml:space="preserve">  委员视察</t>
  </si>
  <si>
    <t>20103</t>
  </si>
  <si>
    <t>政府办公厅（室）及相关机构事务</t>
  </si>
  <si>
    <t>2010301</t>
  </si>
  <si>
    <t>2010303</t>
  </si>
  <si>
    <t xml:space="preserve">  机关服务</t>
  </si>
  <si>
    <t>2010305</t>
  </si>
  <si>
    <t xml:space="preserve">  专项业务活动</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</si>
  <si>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</si>
  <si>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</si>
  <si>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</si>
  <si>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</si>
  <si>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</si>
  <si>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</si>
  <si>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</si>
  <si>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</si>
  <si>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</si>
  <si>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</si>
  <si>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 xml:space="preserve">  一般行政管理事务</t>
  </si>
  <si>
    <t>2010450</t>
  </si>
  <si>
    <t>2010499</t>
  </si>
  <si>
    <t xml:space="preserve">  其他发展与改革事务支出</t>
  </si>
  <si>
    <t>20105</t>
  </si>
  <si>
    <t>统计信息事务</t>
  </si>
  <si>
    <t>2010501</t>
  </si>
  <si>
    <t>2010505</t>
  </si>
  <si>
    <t xml:space="preserve">  专项统计业务</t>
  </si>
  <si>
    <t>2010507</t>
  </si>
  <si>
    <t xml:space="preserve">  专项普查活动</t>
  </si>
  <si>
    <t>2010508</t>
  </si>
  <si>
    <t xml:space="preserve">  统计抽样调查</t>
  </si>
  <si>
    <t>2010550</t>
  </si>
  <si>
    <t>20106</t>
  </si>
  <si>
    <t>财政事务</t>
  </si>
  <si>
    <t>2010601</t>
  </si>
  <si>
    <t>2010605</t>
  </si>
  <si>
    <t xml:space="preserve">  财政国库业务</t>
  </si>
  <si>
    <t>2010607</t>
  </si>
  <si>
    <t xml:space="preserve">  信息化建设</t>
  </si>
  <si>
    <t>2010608</t>
  </si>
  <si>
    <t xml:space="preserve">  财政委托业务支出</t>
  </si>
  <si>
    <t>2010650</t>
  </si>
  <si>
    <t>2010699</t>
  </si>
  <si>
    <t xml:space="preserve">  其他财政事务支出</t>
  </si>
  <si>
    <t>20107</t>
  </si>
  <si>
    <t>税收事务</t>
  </si>
  <si>
    <t>2010708</t>
  </si>
  <si>
    <t xml:space="preserve">  协税护税</t>
  </si>
  <si>
    <t>2010799</t>
  </si>
  <si>
    <t xml:space="preserve">  其他税收事务支出</t>
  </si>
  <si>
    <t>20108</t>
  </si>
  <si>
    <t>审计事务</t>
  </si>
  <si>
    <t>2010801</t>
  </si>
  <si>
    <t>2010804</t>
  </si>
  <si>
    <t xml:space="preserve">  审计业务</t>
  </si>
  <si>
    <t>20110</t>
  </si>
  <si>
    <t>人力资源事务</t>
  </si>
  <si>
    <t>2011001</t>
  </si>
  <si>
    <t>2011002</t>
  </si>
  <si>
    <t>2011050</t>
  </si>
  <si>
    <t>2011099</t>
  </si>
  <si>
    <t xml:space="preserve">  其他人力资源事务支出</t>
  </si>
  <si>
    <t>20111</t>
  </si>
  <si>
    <t>纪检监察事务</t>
  </si>
  <si>
    <t>2011101</t>
  </si>
  <si>
    <t>2011104</t>
  </si>
  <si>
    <t xml:space="preserve">  大案要案查处</t>
  </si>
  <si>
    <t>2011150</t>
  </si>
  <si>
    <t>20113</t>
  </si>
  <si>
    <t>商贸事务</t>
  </si>
  <si>
    <t>2011301</t>
  </si>
  <si>
    <t>2011308</t>
  </si>
  <si>
    <t xml:space="preserve">  招商引资</t>
  </si>
  <si>
    <t>2011350</t>
  </si>
  <si>
    <t>2011399</t>
  </si>
  <si>
    <t xml:space="preserve">  其他商贸事务支出</t>
  </si>
  <si>
    <t>20123</t>
  </si>
  <si>
    <t>民族事务</t>
  </si>
  <si>
    <t>2012301</t>
  </si>
  <si>
    <t>2012302</t>
  </si>
  <si>
    <t>20126</t>
  </si>
  <si>
    <t>档案事务</t>
  </si>
  <si>
    <t>2012603</t>
  </si>
  <si>
    <t>2012604</t>
  </si>
  <si>
    <t xml:space="preserve">  档案馆</t>
  </si>
  <si>
    <t>2012699</t>
  </si>
  <si>
    <t xml:space="preserve">  其他档案事务支出</t>
  </si>
  <si>
    <t>20128</t>
  </si>
  <si>
    <t>民主党派及工商联事务</t>
  </si>
  <si>
    <t>2012801</t>
  </si>
  <si>
    <t>2012802</t>
  </si>
  <si>
    <t>2012899</t>
  </si>
  <si>
    <t xml:space="preserve">  其他民主党派及工商联事务支出</t>
  </si>
  <si>
    <t>20129</t>
  </si>
  <si>
    <t>群众团体事务</t>
  </si>
  <si>
    <t>2012901</t>
  </si>
  <si>
    <t>2012902</t>
  </si>
  <si>
    <t>2012903</t>
  </si>
  <si>
    <t>2012950</t>
  </si>
  <si>
    <t>2012999</t>
  </si>
  <si>
    <t xml:space="preserve">  其他群众团体事务支出</t>
  </si>
  <si>
    <t>20131</t>
  </si>
  <si>
    <t>党委办公厅（室）及相关机构事务</t>
  </si>
  <si>
    <t>2013101</t>
  </si>
  <si>
    <t>2013105</t>
  </si>
  <si>
    <t xml:space="preserve">  专项业务</t>
  </si>
  <si>
    <t>2013150</t>
  </si>
  <si>
    <t>2013199</t>
  </si>
  <si>
    <t xml:space="preserve">  其他党委办公厅（室）及相关机构事务支出</t>
  </si>
  <si>
    <t>20132</t>
  </si>
  <si>
    <t>组织事务</t>
  </si>
  <si>
    <t>2013201</t>
  </si>
  <si>
    <t>2013202</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</si>
  <si>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</si>
  <si>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</si>
  <si>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</si>
  <si>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</si>
  <si>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</si>
  <si>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</si>
  <si>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</si>
  <si>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</si>
  <si>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</si>
  <si>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</si>
  <si>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</si>
  <si>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</si>
  <si>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20136</t>
  </si>
  <si>
    <t>其他共产党事务支出</t>
  </si>
  <si>
    <t>2013601</t>
  </si>
  <si>
    <t>2013602</t>
  </si>
  <si>
    <t>2013650</t>
  </si>
  <si>
    <t>2013699</t>
  </si>
  <si>
    <t xml:space="preserve">  其他共产党事务支出</t>
  </si>
  <si>
    <t>20138</t>
  </si>
  <si>
    <t>市场监督管理事务</t>
  </si>
  <si>
    <t>2013801</t>
  </si>
  <si>
    <t>2013802</t>
  </si>
  <si>
    <t>2013805</t>
  </si>
  <si>
    <t xml:space="preserve">  市场秩序执法</t>
  </si>
  <si>
    <t>2013812</t>
  </si>
  <si>
    <t xml:space="preserve">  药品事务</t>
  </si>
  <si>
    <t>2013850</t>
  </si>
  <si>
    <t>2013899</t>
  </si>
  <si>
    <t xml:space="preserve">  其他市场监督管理事务</t>
  </si>
  <si>
    <t>20199</t>
  </si>
  <si>
    <t>其他一般公共服务支出</t>
  </si>
  <si>
    <t>2019999</t>
  </si>
  <si>
    <t xml:space="preserve">  其他一般公共服务支出</t>
  </si>
  <si>
    <t>204</t>
  </si>
  <si>
    <t>20402</t>
  </si>
  <si>
    <t>公安</t>
  </si>
  <si>
    <t>2040201</t>
  </si>
  <si>
    <t>2040202</t>
  </si>
  <si>
    <t>2040220</t>
  </si>
  <si>
    <t xml:space="preserve">  执法办案</t>
  </si>
  <si>
    <t>2040299</t>
  </si>
  <si>
    <t xml:space="preserve">  其他公安支出</t>
  </si>
  <si>
    <t>20404</t>
  </si>
  <si>
    <t>检察</t>
  </si>
  <si>
    <t>2040401</t>
  </si>
  <si>
    <t>2040499</t>
  </si>
  <si>
    <t xml:space="preserve">  其他检察支出</t>
  </si>
  <si>
    <t>20405</t>
  </si>
  <si>
    <t>法院</t>
  </si>
  <si>
    <t>2040501</t>
  </si>
  <si>
    <t>2040599</t>
  </si>
  <si>
    <t xml:space="preserve">  其他法院支出</t>
  </si>
  <si>
    <t>20406</t>
  </si>
  <si>
    <t>司法</t>
  </si>
  <si>
    <t>2040601</t>
  </si>
  <si>
    <t>2040602</t>
  </si>
  <si>
    <t>2040604</t>
  </si>
  <si>
    <t xml:space="preserve">  基层司法业务</t>
  </si>
  <si>
    <t>2040607</t>
  </si>
  <si>
    <t xml:space="preserve">  法律援助</t>
  </si>
  <si>
    <t>2040610</t>
  </si>
  <si>
    <t xml:space="preserve">  社区矫正</t>
  </si>
  <si>
    <t>2040699</t>
  </si>
  <si>
    <t xml:space="preserve">  其他司法支出</t>
  </si>
  <si>
    <t>205</t>
  </si>
  <si>
    <t>20501</t>
  </si>
  <si>
    <t>教育管理事务</t>
  </si>
  <si>
    <t>2050101</t>
  </si>
  <si>
    <t>2050102</t>
  </si>
  <si>
    <t>2050103</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</si>
  <si>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</si>
  <si>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</si>
  <si>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</si>
  <si>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</si>
  <si>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</si>
  <si>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</si>
  <si>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</si>
  <si>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</si>
  <si>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</si>
  <si>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</si>
  <si>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</si>
  <si>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</si>
  <si>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</si>
  <si>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</si>
  <si>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</si>
  <si>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</si>
  <si>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</si>
  <si>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</si>
  <si>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</si>
  <si>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</si>
  <si>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20505</t>
  </si>
  <si>
    <t>广播电视教育</t>
  </si>
  <si>
    <t>2050501</t>
  </si>
  <si>
    <t xml:space="preserve">  广播电视学校</t>
  </si>
  <si>
    <t>20507</t>
  </si>
  <si>
    <t>特殊教育</t>
  </si>
  <si>
    <t>2050701</t>
  </si>
  <si>
    <t xml:space="preserve">  特殊学校教育</t>
  </si>
  <si>
    <t>20508</t>
  </si>
  <si>
    <t>进修及培训</t>
  </si>
  <si>
    <t>2050801</t>
  </si>
  <si>
    <t xml:space="preserve">  教师进修</t>
  </si>
  <si>
    <t>2050802</t>
  </si>
  <si>
    <t xml:space="preserve">  干部教育</t>
  </si>
  <si>
    <t>20509</t>
  </si>
  <si>
    <t>教育费附加安排的支出</t>
  </si>
  <si>
    <t>2050901</t>
  </si>
  <si>
    <t xml:space="preserve">  农村中小学校舍建设</t>
  </si>
  <si>
    <t>2050999</t>
  </si>
  <si>
    <t xml:space="preserve">  其他教育费附加安排的支出</t>
  </si>
  <si>
    <t>20599</t>
  </si>
  <si>
    <t>其他教育支出</t>
  </si>
  <si>
    <t>2059999</t>
  </si>
  <si>
    <t xml:space="preserve">  其他教育支出</t>
  </si>
  <si>
    <t>206</t>
  </si>
  <si>
    <t>20601</t>
  </si>
  <si>
    <t>科学技术管理事务</t>
  </si>
  <si>
    <t>2060101</t>
  </si>
  <si>
    <t>20604</t>
  </si>
  <si>
    <t>技术研究与开发</t>
  </si>
  <si>
    <t>2060499</t>
  </si>
  <si>
    <t xml:space="preserve">  其他技术研究与开发支出</t>
  </si>
  <si>
    <t>20607</t>
  </si>
  <si>
    <t>科学技术普及</t>
  </si>
  <si>
    <t>2060701</t>
  </si>
  <si>
    <t xml:space="preserve">  机构运行</t>
  </si>
  <si>
    <t>2060702</t>
  </si>
  <si>
    <t xml:space="preserve">  科普活动</t>
  </si>
  <si>
    <t>2060799</t>
  </si>
  <si>
    <t xml:space="preserve">  其他科学技术普及支出</t>
  </si>
  <si>
    <t>20608</t>
  </si>
  <si>
    <t>科技交流与合作</t>
  </si>
  <si>
    <t>2060899</t>
  </si>
  <si>
    <t xml:space="preserve">  其他科技交流与合作支出</t>
  </si>
  <si>
    <t>207</t>
  </si>
  <si>
    <t>20701</t>
  </si>
  <si>
    <t>文化和旅游</t>
  </si>
  <si>
    <t>2070101</t>
  </si>
  <si>
    <t>2070102</t>
  </si>
  <si>
    <t>2070103</t>
  </si>
  <si>
    <t>2070104</t>
  </si>
  <si>
    <t xml:space="preserve">  图书馆</t>
  </si>
  <si>
    <t>2070108</t>
  </si>
  <si>
    <t xml:space="preserve">  文化活动</t>
  </si>
  <si>
    <t>2070109</t>
  </si>
  <si>
    <t xml:space="preserve">  群众文化</t>
  </si>
  <si>
    <t>2070114</t>
  </si>
  <si>
    <t xml:space="preserve">  文化和旅游管理事务</t>
  </si>
  <si>
    <t>2070199</t>
  </si>
  <si>
    <t xml:space="preserve">  其他文化和旅游支出</t>
  </si>
  <si>
    <t>20702</t>
  </si>
  <si>
    <t>文物</t>
  </si>
  <si>
    <t>2070204</t>
  </si>
  <si>
    <t xml:space="preserve">  文物保护</t>
  </si>
  <si>
    <t>2070205</t>
  </si>
  <si>
    <t xml:space="preserve">  博物馆</t>
  </si>
  <si>
    <t>20703</t>
  </si>
  <si>
    <t>体育</t>
  </si>
  <si>
    <t>2070306</t>
  </si>
  <si>
    <t xml:space="preserve">  体育训练</t>
  </si>
  <si>
    <t>2070307</t>
  </si>
  <si>
    <t xml:space="preserve">  体育场馆</t>
  </si>
  <si>
    <t>2070308</t>
  </si>
  <si>
    <t xml:space="preserve">  群众体育</t>
  </si>
  <si>
    <t>20706</t>
  </si>
  <si>
    <t>新闻出版电影</t>
  </si>
  <si>
    <t>2070601</t>
  </si>
  <si>
    <t>2070603</t>
  </si>
  <si>
    <t>2070607</t>
  </si>
  <si>
    <t xml:space="preserve">  电影</t>
  </si>
  <si>
    <t>2070699</t>
  </si>
  <si>
    <t xml:space="preserve">  其他新闻出版电影支出</t>
  </si>
  <si>
    <t>20708</t>
  </si>
  <si>
    <t>广播电视</t>
  </si>
  <si>
    <t>2070803</t>
  </si>
  <si>
    <t>2070805</t>
  </si>
  <si>
    <t xml:space="preserve">  电视</t>
  </si>
  <si>
    <t>2070899</t>
  </si>
  <si>
    <t xml:space="preserve">  其他广播电视支出</t>
  </si>
  <si>
    <t>20799</t>
  </si>
  <si>
    <t>其他文化旅游体育与传媒支出</t>
  </si>
  <si>
    <t>2079999</t>
  </si>
  <si>
    <t xml:space="preserve">  其他文化旅游体育与传媒支出</t>
  </si>
  <si>
    <t>208</t>
  </si>
  <si>
    <t>20801</t>
  </si>
  <si>
    <t>人力资源和社会保障管理事务</t>
  </si>
  <si>
    <t>2080101</t>
  </si>
  <si>
    <t>2080102</t>
  </si>
  <si>
    <t>2080105</t>
  </si>
  <si>
    <t xml:space="preserve">  劳动保障监察</t>
  </si>
  <si>
    <t>2080109</t>
  </si>
  <si>
    <t xml:space="preserve">  社会保险经办机构</t>
  </si>
  <si>
    <t>2080199</t>
  </si>
  <si>
    <t xml:space="preserve">  其他人力资源和社会保障管理事务支出</t>
  </si>
  <si>
    <t>20802</t>
  </si>
  <si>
    <t>民政管理事务</t>
  </si>
  <si>
    <t>2080201</t>
  </si>
  <si>
    <t>2080203</t>
  </si>
  <si>
    <t>2080207</t>
  </si>
  <si>
    <t xml:space="preserve">  行政区划和地名管理</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</si>
  <si>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</si>
  <si>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</si>
  <si>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</si>
  <si>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</si>
  <si>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</si>
  <si>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</si>
  <si>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</si>
  <si>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</si>
  <si>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</si>
  <si>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</si>
  <si>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</si>
  <si>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</si>
  <si>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</si>
  <si>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</si>
  <si>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</si>
  <si>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</si>
  <si>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20806</t>
  </si>
  <si>
    <t>企业改革补助</t>
  </si>
  <si>
    <t>2080602</t>
  </si>
  <si>
    <t xml:space="preserve">  厂办大集体改革补助</t>
  </si>
  <si>
    <t>20807</t>
  </si>
  <si>
    <t>就业补助</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</si>
  <si>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</si>
  <si>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</si>
  <si>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</si>
  <si>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</si>
  <si>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</si>
  <si>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</si>
  <si>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</si>
  <si>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</si>
  <si>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</si>
  <si>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</si>
  <si>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</si>
  <si>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</si>
  <si>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</si>
  <si>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</si>
  <si>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</si>
  <si>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</si>
  <si>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</si>
  <si>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</si>
  <si>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</si>
  <si>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</si>
  <si>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</si>
  <si>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</si>
  <si>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</si>
  <si>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</si>
  <si>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</si>
  <si>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</si>
  <si>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</si>
  <si>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</si>
  <si>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</si>
  <si>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</si>
  <si>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</si>
  <si>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</si>
  <si>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</si>
  <si>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</si>
  <si>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</si>
  <si>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</si>
  <si>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</si>
  <si>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</si>
  <si>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</si>
  <si>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</si>
  <si>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</si>
  <si>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</si>
  <si>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2081006</t>
  </si>
  <si>
    <t xml:space="preserve">  养老服务</t>
  </si>
  <si>
    <t>20811</t>
  </si>
  <si>
    <t>残疾人事业</t>
  </si>
  <si>
    <t>2081101</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</si>
  <si>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</si>
  <si>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</si>
  <si>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</si>
  <si>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</si>
  <si>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</si>
  <si>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</si>
  <si>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</si>
  <si>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</si>
  <si>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</si>
  <si>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</si>
  <si>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</si>
  <si>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</si>
  <si>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</si>
  <si>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</si>
  <si>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</si>
  <si>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</si>
  <si>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</si>
  <si>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</si>
  <si>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</si>
  <si>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</si>
  <si>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</si>
  <si>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</si>
  <si>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</si>
  <si>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</si>
  <si>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</si>
  <si>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</si>
  <si>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2082501</t>
  </si>
  <si>
    <t xml:space="preserve">  其他城市生活救助</t>
  </si>
  <si>
    <t>20826</t>
  </si>
  <si>
    <t>财政对基本养老保险基金的补助</t>
  </si>
  <si>
    <t>2082601</t>
  </si>
  <si>
    <t xml:space="preserve">  财政对企业职工基本养老保险基金的补助</t>
  </si>
  <si>
    <t>2082602</t>
  </si>
  <si>
    <t xml:space="preserve">  财政对城乡居民基本养老保险基金的补助</t>
  </si>
  <si>
    <t>20828</t>
  </si>
  <si>
    <t>退役军人管理事务</t>
  </si>
  <si>
    <t>2082801</t>
  </si>
  <si>
    <t>2082804</t>
  </si>
  <si>
    <t xml:space="preserve">  拥军优属</t>
  </si>
  <si>
    <t>2082850</t>
  </si>
  <si>
    <t>2082899</t>
  </si>
  <si>
    <t xml:space="preserve">  其他退役军人事务管理支出</t>
  </si>
  <si>
    <t>20899</t>
  </si>
  <si>
    <t>其他社会保障和就业支出</t>
  </si>
  <si>
    <t>2089901</t>
  </si>
  <si>
    <t xml:space="preserve">  其他社会保障和就业支出</t>
  </si>
  <si>
    <t>210</t>
  </si>
  <si>
    <t>21001</t>
  </si>
  <si>
    <t>卫生健康管理事务</t>
  </si>
  <si>
    <t>2100101</t>
  </si>
  <si>
    <t>2100102</t>
  </si>
  <si>
    <t>2100103</t>
  </si>
  <si>
    <t>2100199</t>
  </si>
  <si>
    <t xml:space="preserve">  其他卫生健康管理事务支出</t>
  </si>
  <si>
    <t>21002</t>
  </si>
  <si>
    <t>公立医院</t>
  </si>
  <si>
    <t>2100201</t>
  </si>
  <si>
    <t xml:space="preserve">  综合医院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</si>
  <si>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</si>
  <si>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</si>
  <si>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</si>
  <si>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</si>
  <si>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</si>
  <si>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</si>
  <si>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</si>
  <si>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</si>
  <si>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</si>
  <si>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</si>
  <si>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</si>
  <si>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</si>
  <si>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</si>
  <si>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</si>
  <si>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</si>
  <si>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</si>
  <si>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</si>
  <si>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</si>
  <si>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</si>
  <si>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</si>
  <si>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</si>
  <si>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</si>
  <si>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</si>
  <si>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</si>
  <si>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</si>
  <si>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</si>
  <si>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</si>
  <si>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</si>
  <si>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</si>
  <si>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</si>
  <si>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</si>
  <si>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</si>
  <si>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</si>
  <si>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</si>
  <si>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21012</t>
  </si>
  <si>
    <t>财政对基本医疗保险基金的补助</t>
  </si>
  <si>
    <t>2101299</t>
  </si>
  <si>
    <t xml:space="preserve">  财政对其他基本医疗保险基金的补助</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</si>
  <si>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</si>
  <si>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</si>
  <si>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</si>
  <si>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</si>
  <si>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</si>
  <si>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</si>
  <si>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</si>
  <si>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</si>
  <si>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</si>
  <si>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</si>
  <si>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21015</t>
  </si>
  <si>
    <t>医疗保障管理事务</t>
  </si>
  <si>
    <t>2101501</t>
  </si>
  <si>
    <t>2101502</t>
  </si>
  <si>
    <t>2101599</t>
  </si>
  <si>
    <t xml:space="preserve">  其他医疗保障管理事务支出</t>
  </si>
  <si>
    <t>211</t>
  </si>
  <si>
    <t>21101</t>
  </si>
  <si>
    <t>环境保护管理事务</t>
  </si>
  <si>
    <t>2110101</t>
  </si>
  <si>
    <t>2110103</t>
  </si>
  <si>
    <t>2110104</t>
  </si>
  <si>
    <t xml:space="preserve">  生态环境保护宣传</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</si>
  <si>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</si>
  <si>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</si>
  <si>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</si>
  <si>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</si>
  <si>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</si>
  <si>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</si>
  <si>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</si>
  <si>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</si>
  <si>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</si>
  <si>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</si>
  <si>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</si>
  <si>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</si>
  <si>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2110304</t>
  </si>
  <si>
    <t xml:space="preserve">  固体废弃物与化学品</t>
  </si>
  <si>
    <t>21104</t>
  </si>
  <si>
    <t>自然生态保护</t>
  </si>
  <si>
    <t>2110401</t>
  </si>
  <si>
    <t xml:space="preserve">  生态保护</t>
  </si>
  <si>
    <t>2110402</t>
  </si>
  <si>
    <t xml:space="preserve">  农村环境保护</t>
  </si>
  <si>
    <t>21106</t>
  </si>
  <si>
    <t>退耕还林还草</t>
  </si>
  <si>
    <t>2110602</t>
  </si>
  <si>
    <t xml:space="preserve">  退耕现金</t>
  </si>
  <si>
    <t>21111</t>
  </si>
  <si>
    <t>污染减排</t>
  </si>
  <si>
    <t>2111101</t>
  </si>
  <si>
    <t xml:space="preserve">  生态环境监测与信息</t>
  </si>
  <si>
    <t>2111102</t>
  </si>
  <si>
    <t xml:space="preserve">  生态环境执法监察</t>
  </si>
  <si>
    <t>21113</t>
  </si>
  <si>
    <t>循环经济</t>
  </si>
  <si>
    <t>2111301</t>
  </si>
  <si>
    <t xml:space="preserve">  循环经济</t>
  </si>
  <si>
    <t>21199</t>
  </si>
  <si>
    <t>其他节能环保支出</t>
  </si>
  <si>
    <t>2119901</t>
  </si>
  <si>
    <t xml:space="preserve">  其他节能环保支出</t>
  </si>
  <si>
    <t>212</t>
  </si>
  <si>
    <t>21201</t>
  </si>
  <si>
    <t>城乡社区管理事务</t>
  </si>
  <si>
    <t>2120101</t>
  </si>
  <si>
    <t>2120102</t>
  </si>
  <si>
    <t>2120103</t>
  </si>
  <si>
    <t>2120104</t>
  </si>
  <si>
    <t xml:space="preserve">  城管执法</t>
  </si>
  <si>
    <t>2120106</t>
  </si>
  <si>
    <t xml:space="preserve">  工程建设管理</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</si>
  <si>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</si>
  <si>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</si>
  <si>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</si>
  <si>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</si>
  <si>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</si>
  <si>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</si>
  <si>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</si>
  <si>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</si>
  <si>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</si>
  <si>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</si>
  <si>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</si>
  <si>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</si>
  <si>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</si>
  <si>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</si>
  <si>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213</t>
  </si>
  <si>
    <t>21301</t>
  </si>
  <si>
    <t>农业农村</t>
  </si>
  <si>
    <t>2130101</t>
  </si>
  <si>
    <t>2130102</t>
  </si>
  <si>
    <t>2130104</t>
  </si>
  <si>
    <t>2130106</t>
  </si>
  <si>
    <t xml:space="preserve">  科技转化与推广服务</t>
  </si>
  <si>
    <t>2130108</t>
  </si>
  <si>
    <t xml:space="preserve">  病虫害控制</t>
  </si>
  <si>
    <t>2130119</t>
  </si>
  <si>
    <t xml:space="preserve">  防灾救灾</t>
  </si>
  <si>
    <t>2130122</t>
  </si>
  <si>
    <t xml:space="preserve">  农业生产发展</t>
  </si>
  <si>
    <t>2130124</t>
  </si>
  <si>
    <t xml:space="preserve">  农村合作经济</t>
  </si>
  <si>
    <t>2130126</t>
  </si>
  <si>
    <t xml:space="preserve">  农村社会事业</t>
  </si>
  <si>
    <t>2130135</t>
  </si>
  <si>
    <t xml:space="preserve">  农业资源保护修复与利用</t>
  </si>
  <si>
    <t>2130153</t>
  </si>
  <si>
    <t xml:space="preserve">  农田建设</t>
  </si>
  <si>
    <t>2130199</t>
  </si>
  <si>
    <t xml:space="preserve">  其他农业农村支出</t>
  </si>
  <si>
    <t>21302</t>
  </si>
  <si>
    <t>林业和草原</t>
  </si>
  <si>
    <t>2130201</t>
  </si>
  <si>
    <t>2130205</t>
  </si>
  <si>
    <t xml:space="preserve">  森林资源培育</t>
  </si>
  <si>
    <t>2130207</t>
  </si>
  <si>
    <t xml:space="preserve">  森林资源管理</t>
  </si>
  <si>
    <t>2130209</t>
  </si>
  <si>
    <t xml:space="preserve">  森林生态效益补偿</t>
  </si>
  <si>
    <t>2130213</t>
  </si>
  <si>
    <t xml:space="preserve">  执法与监督</t>
  </si>
  <si>
    <t>2130234</t>
  </si>
  <si>
    <t xml:space="preserve">  林业草原防灾减灾</t>
  </si>
  <si>
    <t>2130299</t>
  </si>
  <si>
    <t xml:space="preserve">  其他林业和草原支出</t>
  </si>
  <si>
    <t>21303</t>
  </si>
  <si>
    <t>水利</t>
  </si>
  <si>
    <t>2130301</t>
  </si>
  <si>
    <t>2130303</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</si>
  <si>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</si>
  <si>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</si>
  <si>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</si>
  <si>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</si>
  <si>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</si>
  <si>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</si>
  <si>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</si>
  <si>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</si>
  <si>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</si>
  <si>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</si>
  <si>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</si>
  <si>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</si>
  <si>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2130316</t>
  </si>
  <si>
    <t xml:space="preserve">  农村水利</t>
  </si>
  <si>
    <t>2130319</t>
  </si>
  <si>
    <t xml:space="preserve">  江河湖库水系综合整治</t>
  </si>
  <si>
    <t>2130321</t>
  </si>
  <si>
    <t xml:space="preserve">  大中型水库移民后期扶持专项支出</t>
  </si>
  <si>
    <t>2130335</t>
  </si>
  <si>
    <t xml:space="preserve">  农村人畜饮水</t>
  </si>
  <si>
    <t>2130399</t>
  </si>
  <si>
    <t xml:space="preserve">  其他水利支出</t>
  </si>
  <si>
    <t>21305</t>
  </si>
  <si>
    <t>扶贫</t>
  </si>
  <si>
    <t>2130504</t>
  </si>
  <si>
    <t xml:space="preserve">  农村基础设施建设</t>
  </si>
  <si>
    <t>2130506</t>
  </si>
  <si>
    <t xml:space="preserve">  社会发展</t>
  </si>
  <si>
    <t>2130550</t>
  </si>
  <si>
    <t xml:space="preserve">  扶贫事业机构</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</si>
  <si>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</si>
  <si>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</si>
  <si>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</si>
  <si>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</si>
  <si>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</si>
  <si>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</si>
  <si>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</si>
  <si>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</si>
  <si>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</si>
  <si>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</si>
  <si>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</si>
  <si>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</si>
  <si>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</si>
  <si>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</si>
  <si>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</si>
  <si>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普惠金融发展支出</t>
  </si>
  <si>
    <t>2130802</t>
  </si>
  <si>
    <t xml:space="preserve">  涉农贷款增量奖励</t>
  </si>
  <si>
    <t>2130803</t>
  </si>
  <si>
    <t xml:space="preserve">  农业保险保费补贴</t>
  </si>
  <si>
    <t>2130804</t>
  </si>
  <si>
    <t xml:space="preserve">  创业担保贷款贴息</t>
  </si>
  <si>
    <t>21309</t>
  </si>
  <si>
    <t>目标价格补贴</t>
  </si>
  <si>
    <t>2130999</t>
  </si>
  <si>
    <t xml:space="preserve">  其他目标价格补贴</t>
  </si>
  <si>
    <t>21399</t>
  </si>
  <si>
    <t>其他农林水支出</t>
  </si>
  <si>
    <t>2139999</t>
  </si>
  <si>
    <t xml:space="preserve">  其他农林水支出</t>
  </si>
  <si>
    <t>214</t>
  </si>
  <si>
    <t>21401</t>
  </si>
  <si>
    <t>公路水路运输</t>
  </si>
  <si>
    <t>2140101</t>
  </si>
  <si>
    <t>2140103</t>
  </si>
  <si>
    <t>2140199</t>
  </si>
  <si>
    <t xml:space="preserve">  其他公路水路运输支出</t>
  </si>
  <si>
    <t>21404</t>
  </si>
  <si>
    <t>成品油价格改革对交通运输的补贴</t>
  </si>
  <si>
    <t>2140401</t>
  </si>
  <si>
    <t xml:space="preserve">  对城市公交的补贴</t>
  </si>
  <si>
    <t>2140499</t>
  </si>
  <si>
    <t xml:space="preserve">  成品油价格改革补贴其他支出</t>
  </si>
  <si>
    <t>21406</t>
  </si>
  <si>
    <t>车辆购置税支出</t>
  </si>
  <si>
    <t>2140601</t>
  </si>
  <si>
    <t xml:space="preserve">  车辆购置税用于公路等基础设施建设支出</t>
  </si>
  <si>
    <t>21499</t>
  </si>
  <si>
    <t>其他交通运输支出</t>
  </si>
  <si>
    <t>2149999</t>
  </si>
  <si>
    <t xml:space="preserve">  其他交通运输支出</t>
  </si>
  <si>
    <t>215</t>
  </si>
  <si>
    <t>21505</t>
  </si>
  <si>
    <t>工业和信息产业监管</t>
  </si>
  <si>
    <t>2150501</t>
  </si>
  <si>
    <t>2150599</t>
  </si>
  <si>
    <t xml:space="preserve">  其他工业和信息产业监管支出</t>
  </si>
  <si>
    <t>21508</t>
  </si>
  <si>
    <t>支持中小企业发展和管理支出</t>
  </si>
  <si>
    <t>2150899</t>
  </si>
  <si>
    <t xml:space="preserve">  其他支持中小企业发展和管理支出</t>
  </si>
  <si>
    <t>21599</t>
  </si>
  <si>
    <t>其他资源勘探工业信息等支出</t>
  </si>
  <si>
    <t>2159999</t>
  </si>
  <si>
    <t xml:space="preserve">  其他资源勘探工业信息等支出</t>
  </si>
  <si>
    <t>216</t>
  </si>
  <si>
    <t>21602</t>
  </si>
  <si>
    <t>商业流通事务</t>
  </si>
  <si>
    <t>2160201</t>
  </si>
  <si>
    <t>2160299</t>
  </si>
  <si>
    <t xml:space="preserve">  其他商业流通事务支出</t>
  </si>
  <si>
    <t>21606</t>
  </si>
  <si>
    <t>涉外发展服务支出</t>
  </si>
  <si>
    <t>2160699</t>
  </si>
  <si>
    <t xml:space="preserve">  其他涉外发展服务支出</t>
  </si>
  <si>
    <t>217</t>
  </si>
  <si>
    <t>21799</t>
  </si>
  <si>
    <t>其他金融支出</t>
  </si>
  <si>
    <t>2179901</t>
  </si>
  <si>
    <t xml:space="preserve">  其他金融支出</t>
  </si>
  <si>
    <t>220</t>
  </si>
  <si>
    <t>22001</t>
  </si>
  <si>
    <t>自然资源事务</t>
  </si>
  <si>
    <t>2200101</t>
  </si>
  <si>
    <t>2200102</t>
  </si>
  <si>
    <t>2200106</t>
  </si>
  <si>
    <t xml:space="preserve">  自然资源利用与保护</t>
  </si>
  <si>
    <t>2200112</t>
  </si>
  <si>
    <t xml:space="preserve">  土地资源储备支出</t>
  </si>
  <si>
    <t>2200150</t>
  </si>
  <si>
    <t>2200199</t>
  </si>
  <si>
    <t xml:space="preserve">  其他自然资源事务支出</t>
  </si>
  <si>
    <t>22005</t>
  </si>
  <si>
    <t>气象事务</t>
  </si>
  <si>
    <t>2200504</t>
  </si>
  <si>
    <t xml:space="preserve">  气象事业机构</t>
  </si>
  <si>
    <t>2200509</t>
  </si>
  <si>
    <t xml:space="preserve">  气象服务</t>
  </si>
  <si>
    <t>221</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</si>
  <si>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</si>
  <si>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</si>
  <si>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</si>
  <si>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</si>
  <si>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</si>
  <si>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</si>
  <si>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</si>
  <si>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</si>
  <si>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</si>
  <si>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</si>
  <si>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22102</t>
  </si>
  <si>
    <t>住房改革支出</t>
  </si>
  <si>
    <t>2210201</t>
  </si>
  <si>
    <t>22103</t>
  </si>
  <si>
    <t>城乡社区住宅</t>
  </si>
  <si>
    <t>2210399</t>
  </si>
  <si>
    <t xml:space="preserve">  其他城乡社区住宅支出</t>
  </si>
  <si>
    <t>222</t>
  </si>
  <si>
    <t>22201</t>
  </si>
  <si>
    <t>粮油事务</t>
  </si>
  <si>
    <t>2220150</t>
  </si>
  <si>
    <t>224</t>
  </si>
  <si>
    <t>22401</t>
  </si>
  <si>
    <t>应急管理事务</t>
  </si>
  <si>
    <t>2240101</t>
  </si>
  <si>
    <t>2240150</t>
  </si>
  <si>
    <t>2240199</t>
  </si>
  <si>
    <t xml:space="preserve">  其他应急管理支出</t>
  </si>
  <si>
    <t>22402</t>
  </si>
  <si>
    <t>消防事务</t>
  </si>
  <si>
    <t>2240201</t>
  </si>
  <si>
    <t>2240204</t>
  </si>
  <si>
    <t xml:space="preserve">  消防应急救援</t>
  </si>
  <si>
    <t>2240299</t>
  </si>
  <si>
    <t xml:space="preserve">  其他消防事务支出</t>
  </si>
  <si>
    <t>22405</t>
  </si>
  <si>
    <t>地震事务</t>
  </si>
  <si>
    <t>2240550</t>
  </si>
  <si>
    <t xml:space="preserve">  地震事业机构</t>
  </si>
  <si>
    <t>22407</t>
  </si>
  <si>
    <t>自然灾害救灾及恢复重建支出</t>
  </si>
  <si>
    <t>2240701</t>
  </si>
  <si>
    <t xml:space="preserve">  中央自然灾害生活补助</t>
  </si>
  <si>
    <t>2240704</t>
  </si>
  <si>
    <t xml:space="preserve">  自然灾害灾后重建补助</t>
  </si>
  <si>
    <t>229</t>
  </si>
  <si>
    <t>22999</t>
  </si>
  <si>
    <t>2299901</t>
  </si>
  <si>
    <t>232</t>
  </si>
  <si>
    <t>23203</t>
  </si>
  <si>
    <t>地方政府一般债务付息支出</t>
  </si>
  <si>
    <t>2320301</t>
  </si>
  <si>
    <t xml:space="preserve">  地方政府一般债券付息支出</t>
  </si>
  <si>
    <t>233</t>
  </si>
  <si>
    <t>债务发行费用支出</t>
    <phoneticPr fontId="5" type="noConversion"/>
  </si>
  <si>
    <t>23303</t>
  </si>
  <si>
    <t>地方政府一般债务费用支出</t>
    <phoneticPr fontId="5" type="noConversion"/>
  </si>
  <si>
    <t xml:space="preserve">               单位：万元</t>
    <phoneticPr fontId="1" type="noConversion"/>
  </si>
  <si>
    <t xml:space="preserve"> </t>
    <phoneticPr fontId="5" type="noConversion"/>
  </si>
  <si>
    <t>20822</t>
  </si>
  <si>
    <t>大中型水库移民后期扶持基金支出</t>
  </si>
  <si>
    <t>2082201</t>
  </si>
  <si>
    <t xml:space="preserve">  移民补助</t>
  </si>
  <si>
    <t>2082202</t>
  </si>
  <si>
    <t xml:space="preserve">  基础设施建设和经济发展</t>
  </si>
  <si>
    <t>21208</t>
  </si>
  <si>
    <t>国有土地使用权出让收入安排的支出</t>
  </si>
  <si>
    <t>2120801</t>
  </si>
  <si>
    <t xml:space="preserve">  征地和拆迁补偿支出</t>
  </si>
  <si>
    <t>2120810</t>
  </si>
  <si>
    <t xml:space="preserve">  棚户区改造支出</t>
  </si>
  <si>
    <t>21210</t>
  </si>
  <si>
    <t>国有土地收益基金安排的支出</t>
  </si>
  <si>
    <t>2121099</t>
  </si>
  <si>
    <t xml:space="preserve">  其他国有土地收益基金支出</t>
  </si>
  <si>
    <t>21213</t>
  </si>
  <si>
    <t>城市基础设施配套费安排的支出</t>
  </si>
  <si>
    <t>2121301</t>
  </si>
  <si>
    <t xml:space="preserve">  城市公共设施</t>
  </si>
  <si>
    <t>2121399</t>
  </si>
  <si>
    <t xml:space="preserve">  其他城市基础设施配套费安排的支出</t>
  </si>
  <si>
    <t>21214</t>
  </si>
  <si>
    <t>污水处理费安排的支出</t>
  </si>
  <si>
    <t>2121499</t>
  </si>
  <si>
    <t xml:space="preserve">  其他污水处理费安排的支出</t>
  </si>
  <si>
    <t>21216</t>
  </si>
  <si>
    <t>棚户区改造专项债券收入安排的支出</t>
  </si>
  <si>
    <t>2121601</t>
  </si>
  <si>
    <t>21217</t>
  </si>
  <si>
    <t>城市基础设施配套费对应专项债务收入安排的支出</t>
  </si>
  <si>
    <t>2121701</t>
  </si>
  <si>
    <t>21369</t>
  </si>
  <si>
    <t>国家重大水利工程建设基金安排的支出</t>
  </si>
  <si>
    <t>2136999</t>
  </si>
  <si>
    <t xml:space="preserve">  其他重大水利工程建设基金支出</t>
  </si>
  <si>
    <t>21469</t>
  </si>
  <si>
    <t>民航发展基金支出</t>
  </si>
  <si>
    <t>2146907</t>
  </si>
  <si>
    <t xml:space="preserve">  通用航空发展</t>
  </si>
  <si>
    <t>22960</t>
  </si>
  <si>
    <t>2296002</t>
  </si>
  <si>
    <t xml:space="preserve">  用于社会福利的彩票公益金支出</t>
  </si>
  <si>
    <t>2296004</t>
  </si>
  <si>
    <t xml:space="preserve">  用于教育事业的彩票公益金支出</t>
  </si>
  <si>
    <t>2296006</t>
  </si>
  <si>
    <t xml:space="preserve">  用于残疾人事业的彩票公益金支出</t>
  </si>
  <si>
    <t>23204</t>
  </si>
  <si>
    <t>地方政府专项债务付息支出</t>
  </si>
  <si>
    <t>2320416</t>
  </si>
  <si>
    <t xml:space="preserve">  城市基础设施配套费债务付息支出</t>
  </si>
  <si>
    <t>23304</t>
  </si>
  <si>
    <t>地方政府专项债务发行费用支出</t>
    <phoneticPr fontId="5" type="noConversion"/>
  </si>
  <si>
    <t>2330433</t>
  </si>
  <si>
    <t>棚户区改造专项债券发行费用支出</t>
    <phoneticPr fontId="5" type="noConversion"/>
  </si>
  <si>
    <t>234</t>
  </si>
  <si>
    <t>23401</t>
  </si>
  <si>
    <t>基础设施建设</t>
  </si>
  <si>
    <t>2340110</t>
  </si>
  <si>
    <t xml:space="preserve">  市政设施建设</t>
  </si>
  <si>
    <t>23402</t>
  </si>
  <si>
    <t>抗疫相关支出</t>
  </si>
  <si>
    <t>2340203</t>
  </si>
  <si>
    <t>2340299</t>
  </si>
  <si>
    <t xml:space="preserve">  其他抗疫相关支出</t>
  </si>
  <si>
    <t xml:space="preserve">           单位：万元</t>
    <phoneticPr fontId="1" type="noConversion"/>
  </si>
  <si>
    <t>2020年台安县本级一般公共预算支出决算功能分类决算表</t>
    <phoneticPr fontId="5" type="noConversion"/>
  </si>
  <si>
    <t xml:space="preserve">       2020年台安县本级政府性基金预算支出决算功能分类决算表</t>
    <phoneticPr fontId="5"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</si>
</sst>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b/>
      <sz val="18"/>
      <name val="宋体"/>
      <charset val="134"/>
    </font>
    <font>
      <sz val="12"/>
      <name val="宋体"/>
      <charset val="134"/>
    </font>
    <font>
      <sz val="10"/>
      <name val="宋体"/>
      <charset val="134"/>
    </font>
    <font>
      <sz val="9"/>
      <name val="宋体"/>
      <charset val="134"/>
    </font>
    <font>
      <b/>
      <sz val="10"/>
      <name val="宋体"/>
      <charset val="134"/>
    </font>
    <font>
      <b/>
      <sz val="18"/>
      <color indexed="8"/>
      <name val="宋体"/>
      <charset val="134"/>
    </font>
    <font>
      <sz val="12"/>
      <color theme="1"/>
      <name val="宋体"/>
      <family val="2"/>
      <charset val="134"/>
      <scheme val="minor"/>
    </font>
    <font>
      <sz val="12"/>
      <name val="宋体"/>
      <family val="3"/>
      <charset val="134"/>
    </font>
    <font>
      <sz val="10"/>
      <name val="宋体"/>
      <family val="3"/>
      <charset val="134"/>
    </font>
    <font>
      <b/>
      <sz val="18"/>
      <name val="宋体"/>
      <family val="3"/>
      <charset val="134"/>
    </font>
    <font>
      <sz val="11"/>
      <color theme="1"/>
      <name val="宋体"/>
      <family val="3"/>
      <charset val="134"/>
      <scheme val="minor"/>
    </font>
    <font>
      <b/>
      <sz val="10"/>
      <name val="宋体"/>
      <family val="3"/>
      <charset val="134"/>
    </font>
    <font>
      <sz val="11"/>
      <color indexed="8"/>
      <name val="宋体"/>
      <charset val="134"/>
    </font>
    <font>
      <sz val="14"/>
      <color indexed="8"/>
      <name val="黑体"/>
      <family val="3"/>
      <charset val="134"/>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
      <patternFill patternType="solid">
        <fgColor theme="0"/>
      </patternFill>
    </fill>
    <fill>
      <patternFill patternType="mediumGray">
        <fgColor indexed="9"/>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right/>
      <top/>
      <bottom style="thin">
        <color indexed="8"/>
      </bottom>
      <diagonal/>
    </border>
    <border>
      <left/>
      <right style="thin">
        <color indexed="8"/>
      </right>
      <top/>
      <bottom/>
      <diagonal/>
    </border>
  </borders>
  <cellStyleXfs count="4">
    <xf numFmtId="0" fontId="0" fillId="0" borderId="0">
      <alignment vertical="center"/>
    </xf>
    <xf numFmtId="0" fontId="3" fillId="0" borderId="0"/>
    <xf numFmtId="0" fontId="9" fillId="0" borderId="0"/>
    <xf numFmtId="0" fontId="12" fillId="0" borderId="0">
      <alignment vertical="center"/>
    </xf>
  </cellStyleXfs>
  <cellXfs count="106">
    <xf numFmtId="0" fontId="0" fillId="0" borderId="0" xfId="0">
      <alignment vertical="center"/>
    </xf>
    <xf numFmtId="0" fontId="3" fillId="0" borderId="0" xfId="0" applyFont="1" applyAlignment="1"/>
    <xf numFmtId="0" fontId="0" fillId="0" borderId="0" xfId="0" applyAlignment="1"/>
    <xf numFmtId="0" fontId="2" fillId="2" borderId="0" xfId="0" applyNumberFormat="1" applyFont="1" applyFill="1" applyAlignment="1" applyProtection="1">
      <alignment vertical="center"/>
    </xf>
    <xf numFmtId="0" fontId="3" fillId="2" borderId="0" xfId="0" applyFont="1" applyFill="1" applyAlignment="1"/>
    <xf numFmtId="0" fontId="4" fillId="2" borderId="0" xfId="0" applyNumberFormat="1" applyFont="1" applyFill="1" applyAlignment="1" applyProtection="1">
      <alignment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4" fillId="2" borderId="1" xfId="0" applyNumberFormat="1" applyFont="1" applyFill="1" applyBorder="1" applyAlignment="1" applyProtection="1">
      <alignment horizontal="right" vertical="center"/>
    </xf>
    <xf numFmtId="0" fontId="0" fillId="2" borderId="0" xfId="0" applyFill="1" applyAlignment="1"/>
    <xf numFmtId="0" fontId="3" fillId="2" borderId="1" xfId="0" applyNumberFormat="1" applyFont="1" applyFill="1" applyBorder="1" applyAlignment="1" applyProtection="1"/>
    <xf numFmtId="0" fontId="0" fillId="2" borderId="0" xfId="0" applyFill="1">
      <alignment vertical="center"/>
    </xf>
    <xf numFmtId="0" fontId="4"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right" vertical="center"/>
    </xf>
    <xf numFmtId="0" fontId="6" fillId="2" borderId="1"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right" vertical="center"/>
    </xf>
    <xf numFmtId="0" fontId="6" fillId="2" borderId="1"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3" fontId="4" fillId="2" borderId="5" xfId="0" applyNumberFormat="1"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3" fontId="4" fillId="2" borderId="6" xfId="0" applyNumberFormat="1" applyFont="1" applyFill="1" applyBorder="1" applyAlignment="1" applyProtection="1">
      <alignment horizontal="right" vertical="center"/>
    </xf>
    <xf numFmtId="3" fontId="4" fillId="2" borderId="4" xfId="0" applyNumberFormat="1" applyFont="1" applyFill="1" applyBorder="1" applyAlignment="1" applyProtection="1">
      <alignment horizontal="right" vertical="center"/>
    </xf>
    <xf numFmtId="3" fontId="4" fillId="2" borderId="7" xfId="0" applyNumberFormat="1" applyFont="1" applyFill="1" applyBorder="1" applyAlignment="1" applyProtection="1">
      <alignment horizontal="right" vertical="center"/>
    </xf>
    <xf numFmtId="0" fontId="4" fillId="3"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xf>
    <xf numFmtId="3" fontId="0" fillId="0" borderId="0" xfId="0" applyNumberFormat="1">
      <alignment vertical="center"/>
    </xf>
    <xf numFmtId="0" fontId="4" fillId="2" borderId="0" xfId="0" applyNumberFormat="1" applyFont="1" applyFill="1" applyAlignment="1" applyProtection="1">
      <alignment horizontal="right" vertical="center"/>
    </xf>
    <xf numFmtId="0" fontId="4" fillId="2" borderId="5" xfId="0" applyNumberFormat="1" applyFont="1" applyFill="1" applyBorder="1" applyAlignment="1" applyProtection="1">
      <alignment horizontal="center" vertical="center"/>
    </xf>
    <xf numFmtId="0" fontId="4" fillId="2" borderId="8" xfId="0" applyNumberFormat="1" applyFont="1" applyFill="1" applyBorder="1" applyAlignment="1" applyProtection="1">
      <alignment horizontal="left" vertical="center"/>
    </xf>
    <xf numFmtId="0" fontId="0" fillId="3" borderId="0" xfId="0" applyFill="1">
      <alignment vertical="center"/>
    </xf>
    <xf numFmtId="0" fontId="0" fillId="3" borderId="0" xfId="0" applyFill="1" applyAlignment="1">
      <alignment horizontal="right" vertical="center"/>
    </xf>
    <xf numFmtId="0" fontId="6" fillId="5" borderId="1" xfId="0" applyNumberFormat="1" applyFont="1" applyFill="1" applyBorder="1" applyAlignment="1" applyProtection="1">
      <alignment horizontal="center" vertical="center"/>
    </xf>
    <xf numFmtId="0" fontId="4" fillId="5" borderId="1" xfId="0" applyNumberFormat="1" applyFont="1" applyFill="1" applyBorder="1" applyAlignment="1" applyProtection="1">
      <alignment vertical="center"/>
    </xf>
    <xf numFmtId="3" fontId="4" fillId="5" borderId="1"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4" fillId="5" borderId="1" xfId="0" applyNumberFormat="1" applyFont="1" applyFill="1" applyBorder="1" applyAlignment="1" applyProtection="1">
      <alignment horizontal="right" vertical="center"/>
    </xf>
    <xf numFmtId="0" fontId="0" fillId="5" borderId="1" xfId="0" applyNumberFormat="1" applyFont="1" applyFill="1" applyBorder="1" applyAlignment="1" applyProtection="1"/>
    <xf numFmtId="0" fontId="6" fillId="2" borderId="1" xfId="0" applyNumberFormat="1" applyFont="1" applyFill="1" applyBorder="1" applyAlignment="1" applyProtection="1">
      <alignment horizontal="center" vertical="center"/>
    </xf>
    <xf numFmtId="0" fontId="4" fillId="2" borderId="1" xfId="1" applyNumberFormat="1" applyFont="1" applyFill="1" applyBorder="1" applyAlignment="1" applyProtection="1">
      <alignment horizontal="center" vertical="center"/>
    </xf>
    <xf numFmtId="3" fontId="4" fillId="2" borderId="1" xfId="1" applyNumberFormat="1" applyFont="1" applyFill="1" applyBorder="1" applyAlignment="1" applyProtection="1">
      <alignment horizontal="right" vertical="center"/>
    </xf>
    <xf numFmtId="0" fontId="4" fillId="2" borderId="1" xfId="1" applyNumberFormat="1" applyFont="1" applyFill="1" applyBorder="1" applyAlignment="1" applyProtection="1">
      <alignment horizontal="left" vertical="center"/>
    </xf>
    <xf numFmtId="0" fontId="4" fillId="2" borderId="0" xfId="0" applyNumberFormat="1" applyFont="1" applyFill="1" applyAlignment="1" applyProtection="1">
      <alignment horizontal="center" vertical="center"/>
    </xf>
    <xf numFmtId="0" fontId="8" fillId="2" borderId="0" xfId="0" applyFont="1" applyFill="1">
      <alignment vertical="center"/>
    </xf>
    <xf numFmtId="0" fontId="10" fillId="2" borderId="0" xfId="3" applyNumberFormat="1" applyFont="1" applyFill="1" applyAlignment="1" applyProtection="1">
      <alignment horizontal="center" vertical="center"/>
    </xf>
    <xf numFmtId="0" fontId="10" fillId="2" borderId="0" xfId="3" applyNumberFormat="1" applyFont="1" applyFill="1" applyAlignment="1" applyProtection="1">
      <alignment horizontal="right" vertical="center"/>
    </xf>
    <xf numFmtId="0" fontId="10" fillId="2" borderId="1" xfId="2" applyNumberFormat="1" applyFont="1" applyFill="1" applyBorder="1" applyAlignment="1" applyProtection="1">
      <alignment horizontal="center" vertical="center"/>
    </xf>
    <xf numFmtId="0" fontId="10" fillId="2" borderId="1" xfId="2" applyNumberFormat="1" applyFont="1" applyFill="1" applyBorder="1" applyAlignment="1" applyProtection="1">
      <alignment horizontal="left" vertical="center"/>
    </xf>
    <xf numFmtId="3" fontId="10" fillId="2" borderId="1" xfId="2" applyNumberFormat="1" applyFont="1" applyFill="1" applyBorder="1" applyAlignment="1" applyProtection="1">
      <alignment horizontal="right" vertical="center"/>
    </xf>
    <xf numFmtId="0" fontId="13" fillId="2" borderId="1" xfId="2" applyNumberFormat="1" applyFont="1" applyFill="1" applyBorder="1" applyAlignment="1" applyProtection="1">
      <alignment horizontal="center" vertical="center"/>
    </xf>
    <xf numFmtId="0" fontId="13" fillId="2" borderId="1" xfId="2" applyNumberFormat="1" applyFont="1" applyFill="1" applyBorder="1" applyAlignment="1" applyProtection="1">
      <alignment horizontal="left" vertical="center"/>
    </xf>
    <xf numFmtId="0" fontId="13" fillId="2" borderId="1" xfId="2" applyNumberFormat="1" applyFont="1" applyFill="1" applyBorder="1" applyAlignment="1" applyProtection="1">
      <alignment vertical="center"/>
    </xf>
    <xf numFmtId="0" fontId="10" fillId="2" borderId="1" xfId="2" applyNumberFormat="1" applyFont="1" applyFill="1" applyBorder="1" applyAlignment="1" applyProtection="1">
      <alignment vertical="center"/>
    </xf>
    <xf numFmtId="0" fontId="0" fillId="0" borderId="0" xfId="0" applyAlignment="1">
      <alignment vertical="center"/>
    </xf>
    <xf numFmtId="0" fontId="0" fillId="0" borderId="0" xfId="0" applyFill="1" applyBorder="1" applyAlignment="1"/>
    <xf numFmtId="0" fontId="0" fillId="0" borderId="1" xfId="0" applyFill="1" applyBorder="1" applyAlignment="1"/>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4" fontId="14" fillId="0" borderId="11" xfId="0" applyNumberFormat="1" applyFont="1" applyFill="1" applyBorder="1" applyAlignment="1">
      <alignment horizontal="right" vertical="center" shrinkToFit="1"/>
    </xf>
    <xf numFmtId="0" fontId="0" fillId="0" borderId="0" xfId="0" applyFill="1" applyAlignment="1"/>
    <xf numFmtId="0" fontId="14" fillId="0" borderId="11" xfId="0" applyFont="1" applyBorder="1" applyAlignment="1">
      <alignment horizontal="left" vertical="center" shrinkToFit="1"/>
    </xf>
    <xf numFmtId="4" fontId="14" fillId="0" borderId="11" xfId="0" applyNumberFormat="1" applyFont="1" applyBorder="1" applyAlignment="1">
      <alignment horizontal="right" vertical="center" shrinkToFit="1"/>
    </xf>
    <xf numFmtId="4" fontId="14" fillId="0" borderId="13" xfId="0" applyNumberFormat="1" applyFont="1" applyBorder="1" applyAlignment="1">
      <alignment horizontal="right" vertical="center" shrinkToFit="1"/>
    </xf>
    <xf numFmtId="0" fontId="14" fillId="0" borderId="13" xfId="0" applyFont="1" applyBorder="1" applyAlignment="1">
      <alignment horizontal="left" vertical="center" shrinkToFit="1"/>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xf numFmtId="0" fontId="2" fillId="2" borderId="0" xfId="0" applyNumberFormat="1" applyFont="1" applyFill="1" applyAlignment="1" applyProtection="1">
      <alignment horizontal="center" vertical="center"/>
    </xf>
    <xf numFmtId="0" fontId="4" fillId="2" borderId="0" xfId="0" applyNumberFormat="1" applyFont="1" applyFill="1" applyAlignment="1" applyProtection="1">
      <alignment horizontal="right" vertical="center"/>
    </xf>
    <xf numFmtId="0" fontId="6" fillId="2" borderId="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2" fillId="3" borderId="0" xfId="0" applyNumberFormat="1" applyFont="1" applyFill="1" applyAlignment="1" applyProtection="1">
      <alignment horizontal="center" vertical="center"/>
    </xf>
    <xf numFmtId="0" fontId="4" fillId="3" borderId="0" xfId="0" applyNumberFormat="1" applyFont="1" applyFill="1" applyAlignment="1" applyProtection="1">
      <alignment horizontal="right" vertical="center"/>
    </xf>
    <xf numFmtId="0" fontId="7" fillId="3" borderId="0" xfId="0" applyFont="1" applyFill="1" applyAlignment="1">
      <alignment horizontal="center" vertical="center"/>
    </xf>
    <xf numFmtId="0" fontId="2" fillId="4" borderId="0" xfId="0" applyNumberFormat="1" applyFont="1" applyFill="1" applyAlignment="1" applyProtection="1">
      <alignment horizontal="center" vertical="center"/>
    </xf>
    <xf numFmtId="0" fontId="4" fillId="2" borderId="9" xfId="0" applyNumberFormat="1" applyFont="1" applyFill="1" applyBorder="1" applyAlignment="1" applyProtection="1">
      <alignment horizontal="left" vertical="center"/>
    </xf>
    <xf numFmtId="0" fontId="11" fillId="2" borderId="0" xfId="3" applyNumberFormat="1" applyFont="1" applyFill="1" applyAlignment="1" applyProtection="1">
      <alignment horizontal="center" vertical="center"/>
    </xf>
    <xf numFmtId="0" fontId="10" fillId="2" borderId="9" xfId="3" applyNumberFormat="1" applyFont="1" applyFill="1" applyBorder="1" applyAlignment="1" applyProtection="1">
      <alignment horizontal="left" vertical="center"/>
    </xf>
    <xf numFmtId="0" fontId="10" fillId="2" borderId="0" xfId="3" applyNumberFormat="1" applyFont="1" applyFill="1" applyAlignment="1" applyProtection="1">
      <alignment horizontal="right" vertical="center"/>
    </xf>
    <xf numFmtId="0" fontId="10" fillId="2" borderId="3" xfId="2" applyNumberFormat="1" applyFont="1" applyFill="1" applyBorder="1" applyAlignment="1" applyProtection="1">
      <alignment horizontal="center" vertical="center" wrapText="1"/>
    </xf>
    <xf numFmtId="0" fontId="10" fillId="2" borderId="1" xfId="2" applyNumberFormat="1" applyFont="1" applyFill="1" applyBorder="1" applyAlignment="1" applyProtection="1">
      <alignment horizontal="center" vertical="center" wrapText="1"/>
    </xf>
    <xf numFmtId="0" fontId="11" fillId="2" borderId="0" xfId="2" applyNumberFormat="1" applyFont="1" applyFill="1" applyAlignment="1" applyProtection="1">
      <alignment horizontal="center" vertical="center"/>
    </xf>
    <xf numFmtId="0" fontId="10" fillId="2" borderId="0" xfId="2" applyNumberFormat="1" applyFont="1" applyFill="1" applyAlignment="1" applyProtection="1">
      <alignment horizontal="right" vertical="center"/>
    </xf>
    <xf numFmtId="0" fontId="10" fillId="2" borderId="9" xfId="2" applyNumberFormat="1" applyFont="1" applyFill="1" applyBorder="1" applyAlignment="1" applyProtection="1">
      <alignment horizontal="right" vertical="center"/>
    </xf>
    <xf numFmtId="0" fontId="10" fillId="2" borderId="3" xfId="2" applyNumberFormat="1" applyFont="1" applyFill="1" applyBorder="1" applyAlignment="1" applyProtection="1">
      <alignment horizontal="center" vertical="center"/>
    </xf>
    <xf numFmtId="0" fontId="10" fillId="2" borderId="1" xfId="2" applyNumberFormat="1" applyFont="1" applyFill="1" applyBorder="1" applyAlignment="1" applyProtection="1">
      <alignment horizontal="center" vertical="center"/>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4" fillId="0" borderId="20"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5" fillId="0" borderId="0" xfId="0" applyFont="1" applyAlignment="1">
      <alignment horizontal="center"/>
    </xf>
    <xf numFmtId="0" fontId="15" fillId="0" borderId="0" xfId="0" applyFont="1" applyAlignment="1">
      <alignment vertical="center"/>
    </xf>
    <xf numFmtId="0" fontId="14" fillId="0" borderId="21" xfId="0" applyFont="1" applyBorder="1" applyAlignment="1">
      <alignment horizontal="left" vertical="center" shrinkToFit="1"/>
    </xf>
    <xf numFmtId="4" fontId="14" fillId="0" borderId="22" xfId="0" applyNumberFormat="1" applyFont="1" applyBorder="1" applyAlignment="1">
      <alignment horizontal="right" vertical="center" shrinkToFit="1"/>
    </xf>
    <xf numFmtId="0" fontId="0" fillId="0" borderId="1" xfId="0" applyBorder="1" applyAlignment="1"/>
  </cellXfs>
  <cellStyles count="4">
    <cellStyle name="常规" xfId="0" builtinId="0"/>
    <cellStyle name="常规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7;&#35745;&#35201;&#34920;/2020&#24180;&#24635;&#20915;&#31639;/&#21488;&#23433;&#21439;&#24635;&#20915;&#31639;&#24405;&#20837;&#34920;2020&#241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22875</v>
          </cell>
          <cell r="O6">
            <v>71157</v>
          </cell>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41"/>
  <sheetViews>
    <sheetView workbookViewId="0">
      <selection activeCell="E3" sqref="E3"/>
    </sheetView>
  </sheetViews>
  <sheetFormatPr defaultColWidth="9" defaultRowHeight="14.25"/>
  <cols>
    <col min="1" max="1" width="32.125" style="1" customWidth="1"/>
    <col min="2" max="2" width="21.5" style="1" customWidth="1"/>
    <col min="3" max="3" width="21.75" style="1" customWidth="1"/>
    <col min="4" max="4" width="24.75" style="1" customWidth="1"/>
    <col min="5" max="16384" width="9" style="2"/>
  </cols>
  <sheetData>
    <row r="1" spans="1:4" s="1" customFormat="1" ht="22.5">
      <c r="A1" s="66" t="s">
        <v>55</v>
      </c>
      <c r="B1" s="66"/>
      <c r="C1" s="66"/>
      <c r="D1" s="66"/>
    </row>
    <row r="2" spans="1:4" s="1" customFormat="1">
      <c r="A2" s="67"/>
      <c r="B2" s="67"/>
      <c r="C2" s="67"/>
      <c r="D2" s="67"/>
    </row>
    <row r="3" spans="1:4" s="1" customFormat="1">
      <c r="A3" s="67" t="s">
        <v>0</v>
      </c>
      <c r="B3" s="67"/>
      <c r="C3" s="67"/>
      <c r="D3" s="67"/>
    </row>
    <row r="4" spans="1:4" s="1" customFormat="1">
      <c r="A4" s="6" t="s">
        <v>1</v>
      </c>
      <c r="B4" s="6" t="s">
        <v>2</v>
      </c>
      <c r="C4" s="6" t="s">
        <v>3</v>
      </c>
      <c r="D4" s="6" t="s">
        <v>4</v>
      </c>
    </row>
    <row r="5" spans="1:4" s="1" customFormat="1">
      <c r="A5" s="7" t="s">
        <v>5</v>
      </c>
      <c r="B5" s="8">
        <v>52955</v>
      </c>
      <c r="C5" s="8">
        <v>52955</v>
      </c>
      <c r="D5" s="8">
        <v>53920</v>
      </c>
    </row>
    <row r="6" spans="1:4" s="1" customFormat="1">
      <c r="A6" s="7" t="s">
        <v>7</v>
      </c>
      <c r="B6" s="8">
        <v>19135</v>
      </c>
      <c r="C6" s="8">
        <v>19135</v>
      </c>
      <c r="D6" s="8">
        <v>21575</v>
      </c>
    </row>
    <row r="7" spans="1:4" s="1" customFormat="1">
      <c r="A7" s="7" t="s">
        <v>9</v>
      </c>
      <c r="B7" s="8">
        <v>7100</v>
      </c>
      <c r="C7" s="8">
        <v>7100</v>
      </c>
      <c r="D7" s="8">
        <v>5880</v>
      </c>
    </row>
    <row r="8" spans="1:4" s="1" customFormat="1">
      <c r="A8" s="7" t="s">
        <v>11</v>
      </c>
      <c r="B8" s="8">
        <v>1000</v>
      </c>
      <c r="C8" s="8">
        <v>1000</v>
      </c>
      <c r="D8" s="8">
        <v>1438</v>
      </c>
    </row>
    <row r="9" spans="1:4" s="1" customFormat="1">
      <c r="A9" s="7" t="s">
        <v>13</v>
      </c>
      <c r="B9" s="8">
        <v>5500</v>
      </c>
      <c r="C9" s="8">
        <v>5500</v>
      </c>
      <c r="D9" s="8">
        <v>3585</v>
      </c>
    </row>
    <row r="10" spans="1:4" s="1" customFormat="1">
      <c r="A10" s="7" t="s">
        <v>15</v>
      </c>
      <c r="B10" s="8">
        <v>2000</v>
      </c>
      <c r="C10" s="8">
        <v>2000</v>
      </c>
      <c r="D10" s="8">
        <v>2426</v>
      </c>
    </row>
    <row r="11" spans="1:4" s="1" customFormat="1">
      <c r="A11" s="7" t="s">
        <v>17</v>
      </c>
      <c r="B11" s="8">
        <v>2050</v>
      </c>
      <c r="C11" s="8">
        <v>2050</v>
      </c>
      <c r="D11" s="8">
        <v>1958</v>
      </c>
    </row>
    <row r="12" spans="1:4" s="1" customFormat="1">
      <c r="A12" s="7" t="s">
        <v>19</v>
      </c>
      <c r="B12" s="8">
        <v>1100</v>
      </c>
      <c r="C12" s="8">
        <v>1100</v>
      </c>
      <c r="D12" s="8">
        <v>1224</v>
      </c>
    </row>
    <row r="13" spans="1:4" s="1" customFormat="1">
      <c r="A13" s="7" t="s">
        <v>21</v>
      </c>
      <c r="B13" s="8">
        <v>9500</v>
      </c>
      <c r="C13" s="8">
        <v>9500</v>
      </c>
      <c r="D13" s="8">
        <v>9836</v>
      </c>
    </row>
    <row r="14" spans="1:4" s="1" customFormat="1">
      <c r="A14" s="7" t="s">
        <v>23</v>
      </c>
      <c r="B14" s="8">
        <v>1200</v>
      </c>
      <c r="C14" s="8">
        <v>1200</v>
      </c>
      <c r="D14" s="8">
        <v>2377</v>
      </c>
    </row>
    <row r="15" spans="1:4" s="1" customFormat="1">
      <c r="A15" s="7" t="s">
        <v>25</v>
      </c>
      <c r="B15" s="8">
        <v>1800</v>
      </c>
      <c r="C15" s="8">
        <v>1800</v>
      </c>
      <c r="D15" s="8">
        <v>598</v>
      </c>
    </row>
    <row r="16" spans="1:4" s="1" customFormat="1">
      <c r="A16" s="7" t="s">
        <v>27</v>
      </c>
      <c r="B16" s="8">
        <v>0</v>
      </c>
      <c r="C16" s="8">
        <v>0</v>
      </c>
      <c r="D16" s="8">
        <v>73</v>
      </c>
    </row>
    <row r="17" spans="1:4" s="1" customFormat="1">
      <c r="A17" s="7" t="s">
        <v>29</v>
      </c>
      <c r="B17" s="8">
        <v>2450</v>
      </c>
      <c r="C17" s="8">
        <v>2450</v>
      </c>
      <c r="D17" s="8">
        <v>2834</v>
      </c>
    </row>
    <row r="18" spans="1:4" s="1" customFormat="1">
      <c r="A18" s="7" t="s">
        <v>31</v>
      </c>
      <c r="B18" s="8">
        <v>0</v>
      </c>
      <c r="C18" s="8">
        <v>0</v>
      </c>
      <c r="D18" s="8">
        <v>0</v>
      </c>
    </row>
    <row r="19" spans="1:4" s="1" customFormat="1">
      <c r="A19" s="7" t="s">
        <v>33</v>
      </c>
      <c r="B19" s="8">
        <v>120</v>
      </c>
      <c r="C19" s="8">
        <v>120</v>
      </c>
      <c r="D19" s="8">
        <v>116</v>
      </c>
    </row>
    <row r="20" spans="1:4" s="1" customFormat="1">
      <c r="A20" s="7" t="s">
        <v>35</v>
      </c>
      <c r="B20" s="8">
        <v>0</v>
      </c>
      <c r="C20" s="8">
        <v>0</v>
      </c>
      <c r="D20" s="8">
        <v>0</v>
      </c>
    </row>
    <row r="21" spans="1:4" s="1" customFormat="1">
      <c r="A21" s="7" t="s">
        <v>37</v>
      </c>
      <c r="B21" s="8">
        <v>11245</v>
      </c>
      <c r="C21" s="8">
        <v>11245</v>
      </c>
      <c r="D21" s="8">
        <v>13188</v>
      </c>
    </row>
    <row r="22" spans="1:4" s="1" customFormat="1">
      <c r="A22" s="7" t="s">
        <v>39</v>
      </c>
      <c r="B22" s="8">
        <v>2050</v>
      </c>
      <c r="C22" s="8">
        <v>2050</v>
      </c>
      <c r="D22" s="8">
        <v>2387</v>
      </c>
    </row>
    <row r="23" spans="1:4" s="1" customFormat="1">
      <c r="A23" s="7" t="s">
        <v>41</v>
      </c>
      <c r="B23" s="8">
        <v>4000</v>
      </c>
      <c r="C23" s="8">
        <v>4000</v>
      </c>
      <c r="D23" s="8">
        <v>4555</v>
      </c>
    </row>
    <row r="24" spans="1:4" s="1" customFormat="1">
      <c r="A24" s="7" t="s">
        <v>43</v>
      </c>
      <c r="B24" s="8">
        <v>2500</v>
      </c>
      <c r="C24" s="8">
        <v>2500</v>
      </c>
      <c r="D24" s="8">
        <v>3688</v>
      </c>
    </row>
    <row r="25" spans="1:4" s="1" customFormat="1">
      <c r="A25" s="7" t="s">
        <v>45</v>
      </c>
      <c r="B25" s="8">
        <v>100</v>
      </c>
      <c r="C25" s="8">
        <v>100</v>
      </c>
      <c r="D25" s="8">
        <v>0</v>
      </c>
    </row>
    <row r="26" spans="1:4" s="1" customFormat="1">
      <c r="A26" s="7" t="s">
        <v>47</v>
      </c>
      <c r="B26" s="8">
        <v>2400</v>
      </c>
      <c r="C26" s="8">
        <v>2400</v>
      </c>
      <c r="D26" s="8">
        <v>2504</v>
      </c>
    </row>
    <row r="27" spans="1:4" s="1" customFormat="1">
      <c r="A27" s="7" t="s">
        <v>49</v>
      </c>
      <c r="B27" s="8">
        <v>195</v>
      </c>
      <c r="C27" s="8">
        <v>195</v>
      </c>
      <c r="D27" s="8">
        <v>54</v>
      </c>
    </row>
    <row r="28" spans="1:4" s="1" customFormat="1">
      <c r="A28" s="10"/>
      <c r="B28" s="8"/>
      <c r="C28" s="8"/>
      <c r="D28" s="8"/>
    </row>
    <row r="29" spans="1:4" s="1" customFormat="1">
      <c r="A29" s="10"/>
      <c r="B29" s="8"/>
      <c r="C29" s="8"/>
      <c r="D29" s="8"/>
    </row>
    <row r="30" spans="1:4" s="1" customFormat="1">
      <c r="A30" s="7"/>
      <c r="B30" s="8"/>
      <c r="C30" s="8"/>
      <c r="D30" s="8"/>
    </row>
    <row r="31" spans="1:4" s="1" customFormat="1">
      <c r="A31" s="7"/>
      <c r="B31" s="8"/>
      <c r="C31" s="8"/>
      <c r="D31" s="8"/>
    </row>
    <row r="32" spans="1:4" s="1" customFormat="1">
      <c r="A32" s="7"/>
      <c r="B32" s="8"/>
      <c r="C32" s="8"/>
      <c r="D32" s="8"/>
    </row>
    <row r="33" spans="1:4" s="1" customFormat="1">
      <c r="A33" s="7"/>
      <c r="B33" s="8"/>
      <c r="C33" s="8"/>
      <c r="D33" s="8"/>
    </row>
    <row r="34" spans="1:4" s="1" customFormat="1">
      <c r="A34" s="7"/>
      <c r="B34" s="8"/>
      <c r="C34" s="8"/>
      <c r="D34" s="8"/>
    </row>
    <row r="35" spans="1:4" s="1" customFormat="1">
      <c r="A35" s="7"/>
      <c r="B35" s="8"/>
      <c r="C35" s="8"/>
      <c r="D35" s="8"/>
    </row>
    <row r="36" spans="1:4" s="1" customFormat="1">
      <c r="A36" s="7"/>
      <c r="B36" s="8"/>
      <c r="C36" s="8"/>
      <c r="D36" s="8"/>
    </row>
    <row r="37" spans="1:4" s="1" customFormat="1">
      <c r="A37" s="7"/>
      <c r="B37" s="8"/>
      <c r="C37" s="8"/>
      <c r="D37" s="8"/>
    </row>
    <row r="38" spans="1:4" s="1" customFormat="1">
      <c r="A38" s="7"/>
      <c r="B38" s="8"/>
      <c r="C38" s="8"/>
      <c r="D38" s="8"/>
    </row>
    <row r="39" spans="1:4" s="1" customFormat="1">
      <c r="A39" s="7"/>
      <c r="B39" s="8"/>
      <c r="C39" s="8"/>
      <c r="D39" s="8"/>
    </row>
    <row r="40" spans="1:4" s="1" customFormat="1">
      <c r="A40" s="6" t="s">
        <v>53</v>
      </c>
      <c r="B40" s="8">
        <v>64200</v>
      </c>
      <c r="C40" s="8">
        <v>64200</v>
      </c>
      <c r="D40" s="8">
        <v>67108</v>
      </c>
    </row>
    <row r="41" spans="1:4" s="1" customFormat="1">
      <c r="A41" s="4"/>
      <c r="B41" s="4"/>
      <c r="C41" s="4"/>
      <c r="D41" s="4"/>
    </row>
  </sheetData>
  <mergeCells count="3">
    <mergeCell ref="A1:D1"/>
    <mergeCell ref="A2:D2"/>
    <mergeCell ref="A3:D3"/>
  </mergeCells>
  <phoneticPr fontId="1" type="noConversion"/>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D17"/>
  <sheetViews>
    <sheetView workbookViewId="0">
      <selection activeCell="B7" sqref="B7"/>
    </sheetView>
  </sheetViews>
  <sheetFormatPr defaultColWidth="9" defaultRowHeight="13.5"/>
  <cols>
    <col min="1" max="1" width="27.75" style="11" customWidth="1"/>
    <col min="2" max="2" width="22.375" style="11" customWidth="1"/>
    <col min="3" max="3" width="24.375" style="11" customWidth="1"/>
    <col min="4" max="4" width="26.5" style="11" customWidth="1"/>
    <col min="5" max="16384" width="9" style="11"/>
  </cols>
  <sheetData>
    <row r="1" spans="1:4" ht="22.5">
      <c r="A1" s="68" t="s">
        <v>237</v>
      </c>
      <c r="B1" s="68"/>
      <c r="C1" s="68"/>
      <c r="D1" s="68"/>
    </row>
    <row r="2" spans="1:4">
      <c r="A2" s="5"/>
      <c r="B2" s="5"/>
      <c r="C2" s="5"/>
      <c r="D2" s="5"/>
    </row>
    <row r="3" spans="1:4">
      <c r="A3" s="5"/>
      <c r="B3" s="5"/>
      <c r="C3" s="5"/>
      <c r="D3" s="29" t="s">
        <v>0</v>
      </c>
    </row>
    <row r="4" spans="1:4" ht="24.95" customHeight="1">
      <c r="A4" s="30" t="s">
        <v>1</v>
      </c>
      <c r="B4" s="30" t="s">
        <v>2</v>
      </c>
      <c r="C4" s="30" t="s">
        <v>3</v>
      </c>
      <c r="D4" s="30" t="s">
        <v>4</v>
      </c>
    </row>
    <row r="5" spans="1:4" ht="24.95" customHeight="1">
      <c r="A5" s="7" t="s">
        <v>226</v>
      </c>
      <c r="B5" s="8">
        <v>0</v>
      </c>
      <c r="C5" s="8">
        <v>0</v>
      </c>
      <c r="D5" s="8">
        <v>0</v>
      </c>
    </row>
    <row r="6" spans="1:4" ht="24.95" customHeight="1">
      <c r="A6" s="7" t="s">
        <v>227</v>
      </c>
      <c r="B6" s="8">
        <v>0</v>
      </c>
      <c r="C6" s="8">
        <v>66</v>
      </c>
      <c r="D6" s="8">
        <v>0</v>
      </c>
    </row>
    <row r="7" spans="1:4" ht="24.95" customHeight="1">
      <c r="A7" s="31" t="s">
        <v>228</v>
      </c>
      <c r="B7" s="17">
        <v>0</v>
      </c>
      <c r="C7" s="17">
        <v>756</v>
      </c>
      <c r="D7" s="17">
        <v>561</v>
      </c>
    </row>
    <row r="8" spans="1:4" ht="24.95" customHeight="1">
      <c r="A8" s="7" t="s">
        <v>229</v>
      </c>
      <c r="B8" s="8">
        <v>0</v>
      </c>
      <c r="C8" s="8">
        <v>0</v>
      </c>
      <c r="D8" s="8">
        <v>0</v>
      </c>
    </row>
    <row r="9" spans="1:4" ht="24.95" customHeight="1">
      <c r="A9" s="7" t="s">
        <v>230</v>
      </c>
      <c r="B9" s="8">
        <v>25000</v>
      </c>
      <c r="C9" s="8">
        <v>49113</v>
      </c>
      <c r="D9" s="8">
        <v>44595</v>
      </c>
    </row>
    <row r="10" spans="1:4" ht="24.95" customHeight="1">
      <c r="A10" s="7" t="s">
        <v>231</v>
      </c>
      <c r="B10" s="8">
        <v>0</v>
      </c>
      <c r="C10" s="8">
        <v>754</v>
      </c>
      <c r="D10" s="8">
        <v>200</v>
      </c>
    </row>
    <row r="11" spans="1:4" ht="24.95" customHeight="1">
      <c r="A11" s="7" t="s">
        <v>232</v>
      </c>
      <c r="B11" s="8">
        <v>0</v>
      </c>
      <c r="C11" s="8">
        <v>271</v>
      </c>
      <c r="D11" s="8">
        <v>271</v>
      </c>
    </row>
    <row r="12" spans="1:4" ht="24.95" customHeight="1">
      <c r="A12" s="7" t="s">
        <v>233</v>
      </c>
      <c r="B12" s="8">
        <v>0</v>
      </c>
      <c r="C12" s="8">
        <v>0</v>
      </c>
      <c r="D12" s="8">
        <v>0</v>
      </c>
    </row>
    <row r="13" spans="1:4" ht="24.95" customHeight="1">
      <c r="A13" s="7" t="s">
        <v>120</v>
      </c>
      <c r="B13" s="8">
        <v>0</v>
      </c>
      <c r="C13" s="8">
        <v>11842</v>
      </c>
      <c r="D13" s="8">
        <v>10693</v>
      </c>
    </row>
    <row r="14" spans="1:4" ht="24.95" customHeight="1">
      <c r="A14" s="7" t="s">
        <v>234</v>
      </c>
      <c r="B14" s="8">
        <v>0</v>
      </c>
      <c r="C14" s="8">
        <v>5041</v>
      </c>
      <c r="D14" s="8">
        <v>5041</v>
      </c>
    </row>
    <row r="15" spans="1:4" ht="24.95" customHeight="1">
      <c r="A15" s="7" t="s">
        <v>235</v>
      </c>
      <c r="B15" s="8">
        <v>0</v>
      </c>
      <c r="C15" s="8">
        <v>24</v>
      </c>
      <c r="D15" s="8">
        <v>24</v>
      </c>
    </row>
    <row r="16" spans="1:4" ht="24.95" customHeight="1">
      <c r="A16" s="7" t="s">
        <v>236</v>
      </c>
      <c r="B16" s="8">
        <v>0</v>
      </c>
      <c r="C16" s="8">
        <v>11703</v>
      </c>
      <c r="D16" s="8">
        <v>9772</v>
      </c>
    </row>
    <row r="17" spans="1:4" ht="24.95" customHeight="1">
      <c r="A17" s="6" t="s">
        <v>54</v>
      </c>
      <c r="B17" s="8">
        <v>25000</v>
      </c>
      <c r="C17" s="8">
        <v>79570</v>
      </c>
      <c r="D17" s="8">
        <v>71157</v>
      </c>
    </row>
  </sheetData>
  <mergeCells count="1">
    <mergeCell ref="A1:D1"/>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41"/>
  <sheetViews>
    <sheetView workbookViewId="0">
      <selection activeCell="D14" sqref="D14"/>
    </sheetView>
  </sheetViews>
  <sheetFormatPr defaultColWidth="9" defaultRowHeight="13.5"/>
  <cols>
    <col min="1" max="1" width="41.125" style="11" customWidth="1"/>
    <col min="2" max="2" width="34.75" style="11" customWidth="1"/>
    <col min="3" max="16384" width="9" style="11"/>
  </cols>
  <sheetData>
    <row r="1" spans="1:2" ht="22.5">
      <c r="A1" s="68" t="s">
        <v>247</v>
      </c>
      <c r="B1" s="68"/>
    </row>
    <row r="2" spans="1:2">
      <c r="A2" s="69"/>
      <c r="B2" s="69"/>
    </row>
    <row r="3" spans="1:2">
      <c r="A3" s="69" t="s">
        <v>0</v>
      </c>
      <c r="B3" s="69"/>
    </row>
    <row r="4" spans="1:2" ht="20.100000000000001" customHeight="1">
      <c r="A4" s="6" t="s">
        <v>238</v>
      </c>
      <c r="B4" s="6" t="s">
        <v>64</v>
      </c>
    </row>
    <row r="5" spans="1:2" ht="20.100000000000001" customHeight="1">
      <c r="A5" s="7" t="s">
        <v>239</v>
      </c>
      <c r="B5" s="8">
        <v>20503</v>
      </c>
    </row>
    <row r="6" spans="1:2" ht="20.100000000000001" customHeight="1">
      <c r="A6" s="7" t="s">
        <v>240</v>
      </c>
      <c r="B6" s="8">
        <v>0</v>
      </c>
    </row>
    <row r="7" spans="1:2" ht="20.100000000000001" customHeight="1">
      <c r="A7" s="7" t="s">
        <v>241</v>
      </c>
      <c r="B7" s="8">
        <v>0</v>
      </c>
    </row>
    <row r="8" spans="1:2" ht="20.100000000000001" customHeight="1">
      <c r="A8" s="7" t="s">
        <v>242</v>
      </c>
      <c r="B8" s="8">
        <v>1438</v>
      </c>
    </row>
    <row r="9" spans="1:2" ht="20.100000000000001" customHeight="1">
      <c r="A9" s="7" t="s">
        <v>243</v>
      </c>
      <c r="B9" s="8">
        <v>934</v>
      </c>
    </row>
    <row r="10" spans="1:2" ht="20.100000000000001" customHeight="1">
      <c r="A10" s="7" t="s">
        <v>244</v>
      </c>
      <c r="B10" s="8">
        <v>0</v>
      </c>
    </row>
    <row r="11" spans="1:2" ht="20.100000000000001" customHeight="1">
      <c r="A11" s="7" t="s">
        <v>245</v>
      </c>
      <c r="B11" s="8">
        <v>0</v>
      </c>
    </row>
    <row r="12" spans="1:2" ht="20.100000000000001" customHeight="1">
      <c r="A12" s="7" t="s">
        <v>246</v>
      </c>
      <c r="B12" s="8">
        <f t="shared" ref="B12" si="0">SUM(B41)-SUM(B5:B11)</f>
        <v>0</v>
      </c>
    </row>
    <row r="13" spans="1:2" ht="20.100000000000001" customHeight="1">
      <c r="A13" s="7"/>
      <c r="B13" s="8"/>
    </row>
    <row r="14" spans="1:2" ht="20.100000000000001" customHeight="1">
      <c r="A14" s="7"/>
      <c r="B14" s="8"/>
    </row>
    <row r="15" spans="1:2" ht="20.100000000000001" customHeight="1">
      <c r="A15" s="7"/>
      <c r="B15" s="8"/>
    </row>
    <row r="16" spans="1:2" ht="20.100000000000001" customHeight="1">
      <c r="A16" s="7"/>
      <c r="B16" s="8"/>
    </row>
    <row r="17" spans="1:2" ht="20.100000000000001" customHeight="1">
      <c r="A17" s="7"/>
      <c r="B17" s="8"/>
    </row>
    <row r="18" spans="1:2" ht="20.100000000000001" customHeight="1">
      <c r="A18" s="7"/>
      <c r="B18" s="8"/>
    </row>
    <row r="19" spans="1:2" ht="20.100000000000001" customHeight="1">
      <c r="A19" s="7"/>
      <c r="B19" s="8"/>
    </row>
    <row r="20" spans="1:2" ht="20.100000000000001" customHeight="1">
      <c r="A20" s="7"/>
      <c r="B20" s="8"/>
    </row>
    <row r="21" spans="1:2" ht="20.100000000000001" customHeight="1">
      <c r="A21" s="7"/>
      <c r="B21" s="8"/>
    </row>
    <row r="22" spans="1:2" ht="20.100000000000001" customHeight="1">
      <c r="A22" s="7"/>
      <c r="B22" s="8"/>
    </row>
    <row r="23" spans="1:2" ht="20.100000000000001" customHeight="1">
      <c r="A23" s="7"/>
      <c r="B23" s="8"/>
    </row>
    <row r="24" spans="1:2" ht="20.100000000000001" customHeight="1">
      <c r="A24" s="7"/>
      <c r="B24" s="8"/>
    </row>
    <row r="25" spans="1:2" ht="20.100000000000001" customHeight="1">
      <c r="A25" s="7"/>
      <c r="B25" s="8"/>
    </row>
    <row r="26" spans="1:2" ht="20.100000000000001" customHeight="1">
      <c r="A26" s="7"/>
      <c r="B26" s="8"/>
    </row>
    <row r="27" spans="1:2" ht="20.100000000000001" customHeight="1">
      <c r="A27" s="7"/>
      <c r="B27" s="8"/>
    </row>
    <row r="28" spans="1:2" ht="20.100000000000001" customHeight="1">
      <c r="A28" s="7"/>
      <c r="B28" s="8"/>
    </row>
    <row r="29" spans="1:2" ht="20.100000000000001" customHeight="1">
      <c r="A29" s="7"/>
      <c r="B29" s="8"/>
    </row>
    <row r="30" spans="1:2" ht="20.100000000000001" customHeight="1">
      <c r="A30" s="7"/>
      <c r="B30" s="8"/>
    </row>
    <row r="31" spans="1:2" ht="20.100000000000001" customHeight="1">
      <c r="A31" s="7"/>
      <c r="B31" s="8"/>
    </row>
    <row r="32" spans="1:2" ht="20.100000000000001" customHeight="1">
      <c r="A32" s="7"/>
      <c r="B32" s="8"/>
    </row>
    <row r="33" spans="1:2" ht="20.100000000000001" customHeight="1">
      <c r="A33" s="7"/>
      <c r="B33" s="8"/>
    </row>
    <row r="34" spans="1:2" ht="20.100000000000001" customHeight="1">
      <c r="A34" s="7"/>
      <c r="B34" s="8"/>
    </row>
    <row r="35" spans="1:2" ht="20.100000000000001" customHeight="1">
      <c r="A35" s="7"/>
      <c r="B35" s="8"/>
    </row>
    <row r="36" spans="1:2" ht="20.100000000000001" customHeight="1">
      <c r="A36" s="7"/>
      <c r="B36" s="8"/>
    </row>
    <row r="37" spans="1:2" ht="20.100000000000001" customHeight="1">
      <c r="A37" s="7"/>
      <c r="B37" s="8"/>
    </row>
    <row r="38" spans="1:2" ht="20.100000000000001" customHeight="1">
      <c r="A38" s="7"/>
      <c r="B38" s="8"/>
    </row>
    <row r="39" spans="1:2" ht="20.100000000000001" customHeight="1">
      <c r="A39" s="7"/>
      <c r="B39" s="8"/>
    </row>
    <row r="40" spans="1:2" ht="20.100000000000001" customHeight="1">
      <c r="A40" s="7"/>
      <c r="B40" s="8"/>
    </row>
    <row r="41" spans="1:2" ht="20.100000000000001" customHeight="1">
      <c r="A41" s="6" t="s">
        <v>53</v>
      </c>
      <c r="B41" s="8">
        <v>22875</v>
      </c>
    </row>
  </sheetData>
  <mergeCells count="3">
    <mergeCell ref="A1:B1"/>
    <mergeCell ref="A2:B2"/>
    <mergeCell ref="A3:B3"/>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41"/>
  <sheetViews>
    <sheetView workbookViewId="0">
      <selection activeCell="B4" sqref="B4"/>
    </sheetView>
  </sheetViews>
  <sheetFormatPr defaultRowHeight="13.5"/>
  <cols>
    <col min="1" max="1" width="32.5" customWidth="1"/>
    <col min="2" max="2" width="40.75" customWidth="1"/>
    <col min="3" max="5" width="33.875" customWidth="1"/>
  </cols>
  <sheetData>
    <row r="1" spans="1:2" ht="22.5">
      <c r="A1" s="74" t="s">
        <v>257</v>
      </c>
      <c r="B1" s="74"/>
    </row>
    <row r="2" spans="1:2">
      <c r="A2" s="32"/>
      <c r="B2" s="32"/>
    </row>
    <row r="3" spans="1:2">
      <c r="A3" s="32"/>
      <c r="B3" s="33" t="s">
        <v>126</v>
      </c>
    </row>
    <row r="4" spans="1:2" ht="20.100000000000001" customHeight="1">
      <c r="A4" s="6" t="s">
        <v>248</v>
      </c>
      <c r="B4" s="6" t="s">
        <v>1618</v>
      </c>
    </row>
    <row r="5" spans="1:2" ht="20.100000000000001" customHeight="1">
      <c r="A5" s="7" t="s">
        <v>249</v>
      </c>
      <c r="B5" s="8">
        <v>42137</v>
      </c>
    </row>
    <row r="6" spans="1:2" ht="20.100000000000001" customHeight="1">
      <c r="A6" s="7" t="s">
        <v>250</v>
      </c>
      <c r="B6" s="8">
        <v>239</v>
      </c>
    </row>
    <row r="7" spans="1:2" ht="20.100000000000001" customHeight="1">
      <c r="A7" s="7" t="s">
        <v>251</v>
      </c>
      <c r="B7" s="8">
        <v>0</v>
      </c>
    </row>
    <row r="8" spans="1:2" ht="20.100000000000001" customHeight="1">
      <c r="A8" s="7" t="s">
        <v>252</v>
      </c>
      <c r="B8" s="8">
        <v>5591</v>
      </c>
    </row>
    <row r="9" spans="1:2" ht="20.100000000000001" customHeight="1">
      <c r="A9" s="7" t="s">
        <v>253</v>
      </c>
      <c r="B9" s="8">
        <v>1170</v>
      </c>
    </row>
    <row r="10" spans="1:2" ht="20.100000000000001" customHeight="1">
      <c r="A10" s="7" t="s">
        <v>254</v>
      </c>
      <c r="B10" s="8">
        <v>0</v>
      </c>
    </row>
    <row r="11" spans="1:2" ht="20.100000000000001" customHeight="1">
      <c r="A11" s="7" t="s">
        <v>255</v>
      </c>
      <c r="B11" s="8">
        <v>613</v>
      </c>
    </row>
    <row r="12" spans="1:2" ht="20.100000000000001" customHeight="1">
      <c r="A12" s="7" t="s">
        <v>236</v>
      </c>
      <c r="B12" s="8">
        <v>9632</v>
      </c>
    </row>
    <row r="13" spans="1:2" ht="20.100000000000001" customHeight="1">
      <c r="A13" s="7" t="s">
        <v>256</v>
      </c>
      <c r="B13" s="8">
        <f t="shared" ref="B13" si="0">SUM(B41)-SUM(B5:B12)</f>
        <v>11032</v>
      </c>
    </row>
    <row r="14" spans="1:2" ht="20.100000000000001" customHeight="1">
      <c r="A14" s="7"/>
      <c r="B14" s="8"/>
    </row>
    <row r="15" spans="1:2" ht="20.100000000000001" customHeight="1">
      <c r="A15" s="7"/>
      <c r="B15" s="8"/>
    </row>
    <row r="16" spans="1:2" ht="20.100000000000001" customHeight="1">
      <c r="A16" s="7"/>
      <c r="B16" s="8"/>
    </row>
    <row r="17" spans="1:2" ht="20.100000000000001" customHeight="1">
      <c r="A17" s="7"/>
      <c r="B17" s="8"/>
    </row>
    <row r="18" spans="1:2" ht="20.100000000000001" customHeight="1">
      <c r="A18" s="7"/>
      <c r="B18" s="8"/>
    </row>
    <row r="19" spans="1:2" ht="20.100000000000001" customHeight="1">
      <c r="A19" s="7"/>
      <c r="B19" s="8"/>
    </row>
    <row r="20" spans="1:2" ht="20.100000000000001" customHeight="1">
      <c r="A20" s="7"/>
      <c r="B20" s="8"/>
    </row>
    <row r="21" spans="1:2" ht="20.100000000000001" customHeight="1">
      <c r="A21" s="7"/>
      <c r="B21" s="8"/>
    </row>
    <row r="22" spans="1:2" ht="20.100000000000001" customHeight="1">
      <c r="A22" s="7"/>
      <c r="B22" s="8"/>
    </row>
    <row r="23" spans="1:2" ht="20.100000000000001" customHeight="1">
      <c r="A23" s="7"/>
      <c r="B23" s="8"/>
    </row>
    <row r="24" spans="1:2" ht="20.100000000000001" customHeight="1">
      <c r="A24" s="7"/>
      <c r="B24" s="8"/>
    </row>
    <row r="25" spans="1:2" ht="20.100000000000001" customHeight="1">
      <c r="A25" s="7"/>
      <c r="B25" s="8"/>
    </row>
    <row r="26" spans="1:2" ht="20.100000000000001" customHeight="1">
      <c r="A26" s="7"/>
      <c r="B26" s="8"/>
    </row>
    <row r="27" spans="1:2" ht="20.100000000000001" customHeight="1">
      <c r="A27" s="7"/>
      <c r="B27" s="8"/>
    </row>
    <row r="28" spans="1:2" ht="20.100000000000001" customHeight="1">
      <c r="A28" s="7"/>
      <c r="B28" s="8"/>
    </row>
    <row r="29" spans="1:2" ht="20.100000000000001" customHeight="1">
      <c r="A29" s="7"/>
      <c r="B29" s="8"/>
    </row>
    <row r="30" spans="1:2" ht="20.100000000000001" customHeight="1">
      <c r="A30" s="7"/>
      <c r="B30" s="8"/>
    </row>
    <row r="31" spans="1:2" ht="20.100000000000001" customHeight="1">
      <c r="A31" s="7"/>
      <c r="B31" s="8"/>
    </row>
    <row r="32" spans="1:2" ht="20.100000000000001" customHeight="1">
      <c r="A32" s="7"/>
      <c r="B32" s="8"/>
    </row>
    <row r="33" spans="1:2" ht="20.100000000000001" customHeight="1">
      <c r="A33" s="7"/>
      <c r="B33" s="8"/>
    </row>
    <row r="34" spans="1:2" ht="20.100000000000001" customHeight="1">
      <c r="A34" s="7"/>
      <c r="B34" s="8"/>
    </row>
    <row r="35" spans="1:2" ht="20.100000000000001" customHeight="1">
      <c r="A35" s="7"/>
      <c r="B35" s="8"/>
    </row>
    <row r="36" spans="1:2" ht="20.100000000000001" customHeight="1">
      <c r="A36" s="7"/>
      <c r="B36" s="8"/>
    </row>
    <row r="37" spans="1:2" ht="20.100000000000001" customHeight="1">
      <c r="A37" s="7"/>
      <c r="B37" s="8"/>
    </row>
    <row r="38" spans="1:2" ht="20.100000000000001" customHeight="1">
      <c r="A38" s="7"/>
      <c r="B38" s="8"/>
    </row>
    <row r="39" spans="1:2" ht="20.100000000000001" customHeight="1">
      <c r="A39" s="7"/>
      <c r="B39" s="8"/>
    </row>
    <row r="40" spans="1:2" ht="20.100000000000001" customHeight="1">
      <c r="A40" s="7"/>
      <c r="B40" s="8"/>
    </row>
    <row r="41" spans="1:2" ht="20.100000000000001" customHeight="1">
      <c r="A41" s="6" t="s">
        <v>54</v>
      </c>
      <c r="B41" s="8">
        <v>70414</v>
      </c>
    </row>
  </sheetData>
  <mergeCells count="1">
    <mergeCell ref="A1:B1"/>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27"/>
  <sheetViews>
    <sheetView workbookViewId="0">
      <selection activeCell="C15" sqref="C15"/>
    </sheetView>
  </sheetViews>
  <sheetFormatPr defaultRowHeight="13.5"/>
  <cols>
    <col min="1" max="1" width="28.125" customWidth="1"/>
    <col min="2" max="2" width="23.125" customWidth="1"/>
    <col min="3" max="3" width="31.125" customWidth="1"/>
    <col min="4" max="4" width="21.125" customWidth="1"/>
  </cols>
  <sheetData>
    <row r="1" spans="1:4" ht="22.5">
      <c r="A1" s="75" t="s">
        <v>258</v>
      </c>
      <c r="B1" s="75"/>
      <c r="C1" s="75"/>
      <c r="D1" s="75"/>
    </row>
    <row r="2" spans="1:4">
      <c r="A2" s="67"/>
      <c r="B2" s="67"/>
      <c r="C2" s="67"/>
      <c r="D2" s="67"/>
    </row>
    <row r="3" spans="1:4">
      <c r="A3" s="67" t="s">
        <v>259</v>
      </c>
      <c r="B3" s="67"/>
      <c r="C3" s="67"/>
      <c r="D3" s="67"/>
    </row>
    <row r="4" spans="1:4" ht="20.100000000000001" customHeight="1">
      <c r="A4" s="34" t="s">
        <v>213</v>
      </c>
      <c r="B4" s="34" t="s">
        <v>4</v>
      </c>
      <c r="C4" s="34" t="s">
        <v>213</v>
      </c>
      <c r="D4" s="34" t="s">
        <v>4</v>
      </c>
    </row>
    <row r="5" spans="1:4" ht="20.100000000000001" customHeight="1">
      <c r="A5" s="35" t="s">
        <v>260</v>
      </c>
      <c r="B5" s="36">
        <f>[1]L10!C6</f>
        <v>22875</v>
      </c>
      <c r="C5" s="35" t="s">
        <v>261</v>
      </c>
      <c r="D5" s="36">
        <f>[1]L10!O6</f>
        <v>71157</v>
      </c>
    </row>
    <row r="6" spans="1:4" ht="20.100000000000001" customHeight="1">
      <c r="A6" s="35" t="s">
        <v>262</v>
      </c>
      <c r="B6" s="36">
        <f>B7+B8</f>
        <v>13664</v>
      </c>
      <c r="C6" s="35" t="s">
        <v>263</v>
      </c>
      <c r="D6" s="36">
        <f>D7+D8</f>
        <v>0</v>
      </c>
    </row>
    <row r="7" spans="1:4" ht="20.100000000000001" customHeight="1">
      <c r="A7" s="35" t="s">
        <v>264</v>
      </c>
      <c r="B7" s="37">
        <v>1961</v>
      </c>
      <c r="C7" s="35" t="s">
        <v>265</v>
      </c>
      <c r="D7" s="37">
        <v>0</v>
      </c>
    </row>
    <row r="8" spans="1:4" ht="20.100000000000001" customHeight="1">
      <c r="A8" s="35" t="s">
        <v>266</v>
      </c>
      <c r="B8" s="37">
        <v>11703</v>
      </c>
      <c r="C8" s="35" t="s">
        <v>267</v>
      </c>
      <c r="D8" s="37">
        <v>0</v>
      </c>
    </row>
    <row r="9" spans="1:4" ht="20.100000000000001" customHeight="1">
      <c r="A9" s="35" t="s">
        <v>268</v>
      </c>
      <c r="B9" s="37">
        <v>0</v>
      </c>
      <c r="C9" s="35" t="s">
        <v>269</v>
      </c>
      <c r="D9" s="37">
        <v>0</v>
      </c>
    </row>
    <row r="10" spans="1:4" ht="20.100000000000001" customHeight="1">
      <c r="A10" s="35" t="s">
        <v>270</v>
      </c>
      <c r="B10" s="36">
        <v>0</v>
      </c>
      <c r="C10" s="35"/>
      <c r="D10" s="38"/>
    </row>
    <row r="11" spans="1:4" ht="20.100000000000001" customHeight="1">
      <c r="A11" s="35" t="s">
        <v>271</v>
      </c>
      <c r="B11" s="36">
        <v>10875</v>
      </c>
      <c r="C11" s="35"/>
      <c r="D11" s="38"/>
    </row>
    <row r="12" spans="1:4" ht="20.100000000000001" customHeight="1">
      <c r="A12" s="35" t="s">
        <v>272</v>
      </c>
      <c r="B12" s="36">
        <f>B13+B14</f>
        <v>156</v>
      </c>
      <c r="C12" s="35" t="s">
        <v>273</v>
      </c>
      <c r="D12" s="36">
        <f>D13+D14</f>
        <v>0</v>
      </c>
    </row>
    <row r="13" spans="1:4" ht="20.100000000000001" customHeight="1">
      <c r="A13" s="35" t="s">
        <v>274</v>
      </c>
      <c r="B13" s="36">
        <v>0</v>
      </c>
      <c r="C13" s="35" t="s">
        <v>275</v>
      </c>
      <c r="D13" s="36">
        <v>0</v>
      </c>
    </row>
    <row r="14" spans="1:4" ht="20.100000000000001" customHeight="1">
      <c r="A14" s="35" t="s">
        <v>276</v>
      </c>
      <c r="B14" s="36">
        <v>156</v>
      </c>
      <c r="C14" s="35" t="s">
        <v>277</v>
      </c>
      <c r="D14" s="36">
        <v>0</v>
      </c>
    </row>
    <row r="15" spans="1:4" ht="20.100000000000001" customHeight="1">
      <c r="A15" s="35" t="s">
        <v>278</v>
      </c>
      <c r="B15" s="36">
        <f>B16</f>
        <v>0</v>
      </c>
      <c r="C15" s="35" t="s">
        <v>279</v>
      </c>
      <c r="D15" s="36">
        <f>D16</f>
        <v>0</v>
      </c>
    </row>
    <row r="16" spans="1:4" ht="20.100000000000001" customHeight="1">
      <c r="A16" s="35" t="s">
        <v>280</v>
      </c>
      <c r="B16" s="36">
        <f>B17</f>
        <v>0</v>
      </c>
      <c r="C16" s="35" t="s">
        <v>281</v>
      </c>
      <c r="D16" s="36">
        <v>0</v>
      </c>
    </row>
    <row r="17" spans="1:4" ht="20.100000000000001" customHeight="1">
      <c r="A17" s="35" t="s">
        <v>282</v>
      </c>
      <c r="B17" s="36">
        <v>0</v>
      </c>
      <c r="C17" s="35" t="s">
        <v>283</v>
      </c>
      <c r="D17" s="39"/>
    </row>
    <row r="18" spans="1:4" ht="20.100000000000001" customHeight="1">
      <c r="A18" s="35" t="s">
        <v>284</v>
      </c>
      <c r="B18" s="36">
        <f>B19</f>
        <v>32000</v>
      </c>
      <c r="C18" s="35" t="s">
        <v>285</v>
      </c>
      <c r="D18" s="37">
        <v>0</v>
      </c>
    </row>
    <row r="19" spans="1:4" ht="20.100000000000001" customHeight="1">
      <c r="A19" s="35" t="s">
        <v>286</v>
      </c>
      <c r="B19" s="37">
        <v>32000</v>
      </c>
      <c r="C19" s="35"/>
      <c r="D19" s="38"/>
    </row>
    <row r="20" spans="1:4" ht="20.100000000000001" customHeight="1">
      <c r="A20" s="35" t="s">
        <v>287</v>
      </c>
      <c r="B20" s="36">
        <f>B21+B22</f>
        <v>0</v>
      </c>
      <c r="C20" s="35" t="s">
        <v>288</v>
      </c>
      <c r="D20" s="36">
        <f>SUM(D21:D22)</f>
        <v>0</v>
      </c>
    </row>
    <row r="21" spans="1:4" ht="20.100000000000001" customHeight="1">
      <c r="A21" s="35" t="s">
        <v>264</v>
      </c>
      <c r="B21" s="37">
        <v>0</v>
      </c>
      <c r="C21" s="35" t="s">
        <v>265</v>
      </c>
      <c r="D21" s="37">
        <v>0</v>
      </c>
    </row>
    <row r="22" spans="1:4" ht="20.100000000000001" customHeight="1">
      <c r="A22" s="35" t="s">
        <v>266</v>
      </c>
      <c r="B22" s="37">
        <v>0</v>
      </c>
      <c r="C22" s="35" t="s">
        <v>267</v>
      </c>
      <c r="D22" s="37">
        <v>0</v>
      </c>
    </row>
    <row r="23" spans="1:4" ht="20.100000000000001" customHeight="1">
      <c r="A23" s="35" t="s">
        <v>289</v>
      </c>
      <c r="B23" s="37">
        <v>0</v>
      </c>
      <c r="C23" s="35" t="s">
        <v>290</v>
      </c>
      <c r="D23" s="37">
        <v>0</v>
      </c>
    </row>
    <row r="24" spans="1:4" ht="20.100000000000001" customHeight="1">
      <c r="A24" s="35"/>
      <c r="B24" s="38"/>
      <c r="C24" s="35" t="s">
        <v>291</v>
      </c>
      <c r="D24" s="36">
        <f>[1]L10!Y6</f>
        <v>0</v>
      </c>
    </row>
    <row r="25" spans="1:4" ht="20.100000000000001" customHeight="1">
      <c r="A25" s="35"/>
      <c r="B25" s="38"/>
      <c r="C25" s="35" t="s">
        <v>292</v>
      </c>
      <c r="D25" s="36">
        <f>B26-D5-D6-D9-D12-D15-D18-D20-D23-D24</f>
        <v>8413</v>
      </c>
    </row>
    <row r="26" spans="1:4" ht="20.100000000000001" customHeight="1">
      <c r="A26" s="34" t="s">
        <v>293</v>
      </c>
      <c r="B26" s="36">
        <f>SUM(B5,B6,B9,B10,B11,B12,B15,B18,B20,B23)</f>
        <v>79570</v>
      </c>
      <c r="C26" s="34" t="s">
        <v>294</v>
      </c>
      <c r="D26" s="36">
        <f>SUM(D5,D6,D9,D12,D15,D18,D20,D23,D24,D25)</f>
        <v>79570</v>
      </c>
    </row>
    <row r="27" spans="1:4" ht="20.100000000000001" customHeight="1"/>
  </sheetData>
  <mergeCells count="3">
    <mergeCell ref="A1:D1"/>
    <mergeCell ref="A2:D2"/>
    <mergeCell ref="A3:D3"/>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C13"/>
  <sheetViews>
    <sheetView workbookViewId="0">
      <selection activeCell="B6" sqref="B6"/>
    </sheetView>
  </sheetViews>
  <sheetFormatPr defaultColWidth="48.5" defaultRowHeight="14.25"/>
  <cols>
    <col min="1" max="3" width="48.5" style="1"/>
    <col min="4" max="16384" width="48.5" style="2"/>
  </cols>
  <sheetData>
    <row r="1" spans="1:3" s="1" customFormat="1" ht="22.5">
      <c r="A1" s="66" t="s">
        <v>295</v>
      </c>
      <c r="B1" s="66"/>
      <c r="C1" s="66"/>
    </row>
    <row r="2" spans="1:3" s="1" customFormat="1">
      <c r="A2" s="67"/>
      <c r="B2" s="67"/>
      <c r="C2" s="67"/>
    </row>
    <row r="3" spans="1:3" s="1" customFormat="1">
      <c r="A3" s="67" t="s">
        <v>0</v>
      </c>
      <c r="B3" s="67"/>
      <c r="C3" s="67"/>
    </row>
    <row r="4" spans="1:3" s="1" customFormat="1" ht="24.95" customHeight="1">
      <c r="A4" s="6" t="s">
        <v>213</v>
      </c>
      <c r="B4" s="6" t="s">
        <v>2</v>
      </c>
      <c r="C4" s="6" t="s">
        <v>4</v>
      </c>
    </row>
    <row r="5" spans="1:3" s="1" customFormat="1" ht="24.95" customHeight="1">
      <c r="A5" s="7" t="s">
        <v>214</v>
      </c>
      <c r="B5" s="8"/>
      <c r="C5" s="8">
        <v>133538</v>
      </c>
    </row>
    <row r="6" spans="1:3" s="1" customFormat="1" ht="24.95" customHeight="1">
      <c r="A6" s="7" t="s">
        <v>215</v>
      </c>
      <c r="B6" s="8">
        <v>165538</v>
      </c>
      <c r="C6" s="8"/>
    </row>
    <row r="7" spans="1:3" s="1" customFormat="1" ht="24.95" customHeight="1">
      <c r="A7" s="7" t="s">
        <v>216</v>
      </c>
      <c r="B7" s="8"/>
      <c r="C7" s="8">
        <v>32000</v>
      </c>
    </row>
    <row r="8" spans="1:3" s="1" customFormat="1" ht="24.95" customHeight="1">
      <c r="A8" s="7" t="s">
        <v>217</v>
      </c>
      <c r="B8" s="8"/>
      <c r="C8" s="8">
        <v>0</v>
      </c>
    </row>
    <row r="9" spans="1:3" s="1" customFormat="1" ht="24.95" customHeight="1">
      <c r="A9" s="7" t="s">
        <v>218</v>
      </c>
      <c r="B9" s="8"/>
      <c r="C9" s="8">
        <v>165538</v>
      </c>
    </row>
    <row r="10" spans="1:3" s="1" customFormat="1" ht="24.95" customHeight="1">
      <c r="A10" s="4"/>
      <c r="B10" s="4"/>
      <c r="C10" s="4"/>
    </row>
    <row r="11" spans="1:3" ht="24.95" customHeight="1">
      <c r="A11" s="4"/>
      <c r="B11" s="4"/>
      <c r="C11" s="4"/>
    </row>
    <row r="12" spans="1:3" ht="24.95" customHeight="1">
      <c r="A12" s="4"/>
      <c r="B12" s="4"/>
      <c r="C12" s="4"/>
    </row>
    <row r="13" spans="1:3" ht="24.95" customHeight="1">
      <c r="A13" s="4"/>
      <c r="B13" s="4"/>
      <c r="C13" s="4"/>
    </row>
  </sheetData>
  <mergeCells count="3">
    <mergeCell ref="A1:C1"/>
    <mergeCell ref="A2:C2"/>
    <mergeCell ref="A3:C3"/>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44"/>
  <sheetViews>
    <sheetView workbookViewId="0">
      <selection activeCell="B7" sqref="B7"/>
    </sheetView>
  </sheetViews>
  <sheetFormatPr defaultRowHeight="13.5"/>
  <cols>
    <col min="1" max="1" width="25" style="11" customWidth="1"/>
    <col min="2" max="2" width="16.125" style="11" customWidth="1"/>
    <col min="3" max="3" width="20.375" style="11" customWidth="1"/>
    <col min="4" max="4" width="21.875" style="11" customWidth="1"/>
  </cols>
  <sheetData>
    <row r="1" spans="1:4" ht="22.5">
      <c r="A1" s="3" t="s">
        <v>302</v>
      </c>
      <c r="B1" s="3"/>
      <c r="C1" s="3"/>
    </row>
    <row r="2" spans="1:4" ht="14.25">
      <c r="A2" s="4"/>
      <c r="B2" s="44"/>
      <c r="C2" s="44"/>
    </row>
    <row r="3" spans="1:4" ht="14.25">
      <c r="A3" s="76" t="s">
        <v>301</v>
      </c>
      <c r="B3" s="76"/>
      <c r="C3" s="76"/>
      <c r="D3" s="45" t="s">
        <v>308</v>
      </c>
    </row>
    <row r="4" spans="1:4" ht="30" customHeight="1">
      <c r="A4" s="41" t="s">
        <v>1</v>
      </c>
      <c r="B4" s="41" t="s">
        <v>2</v>
      </c>
      <c r="C4" s="41" t="s">
        <v>3</v>
      </c>
      <c r="D4" s="41" t="s">
        <v>4</v>
      </c>
    </row>
    <row r="5" spans="1:4" ht="30" customHeight="1">
      <c r="A5" s="43" t="s">
        <v>296</v>
      </c>
      <c r="B5" s="42">
        <v>0</v>
      </c>
      <c r="C5" s="42">
        <v>0</v>
      </c>
      <c r="D5" s="42">
        <v>0</v>
      </c>
    </row>
    <row r="6" spans="1:4" ht="30" customHeight="1">
      <c r="A6" s="43" t="s">
        <v>297</v>
      </c>
      <c r="B6" s="42">
        <v>0</v>
      </c>
      <c r="C6" s="42">
        <v>0</v>
      </c>
      <c r="D6" s="42">
        <v>0</v>
      </c>
    </row>
    <row r="7" spans="1:4" ht="30" customHeight="1">
      <c r="A7" s="43" t="s">
        <v>298</v>
      </c>
      <c r="B7" s="42">
        <v>0</v>
      </c>
      <c r="C7" s="42">
        <v>0</v>
      </c>
      <c r="D7" s="42">
        <v>0</v>
      </c>
    </row>
    <row r="8" spans="1:4" ht="30" customHeight="1">
      <c r="A8" s="43" t="s">
        <v>299</v>
      </c>
      <c r="B8" s="42">
        <v>0</v>
      </c>
      <c r="C8" s="42">
        <v>0</v>
      </c>
      <c r="D8" s="42">
        <v>0</v>
      </c>
    </row>
    <row r="9" spans="1:4" ht="30" customHeight="1">
      <c r="A9" s="43" t="s">
        <v>300</v>
      </c>
      <c r="B9" s="42">
        <v>0</v>
      </c>
      <c r="C9" s="42">
        <v>0</v>
      </c>
      <c r="D9" s="42">
        <v>0</v>
      </c>
    </row>
    <row r="10" spans="1:4" ht="24.95" customHeight="1">
      <c r="A10" s="41" t="s">
        <v>53</v>
      </c>
      <c r="B10" s="42">
        <v>0</v>
      </c>
      <c r="C10" s="42">
        <v>0</v>
      </c>
      <c r="D10" s="42">
        <v>0</v>
      </c>
    </row>
    <row r="11" spans="1:4" ht="24.95" customHeight="1">
      <c r="A11" s="43" t="s">
        <v>304</v>
      </c>
      <c r="B11" s="42"/>
      <c r="C11" s="42"/>
      <c r="D11" s="42">
        <v>6</v>
      </c>
    </row>
    <row r="12" spans="1:4" ht="24.95" customHeight="1">
      <c r="A12" s="43" t="s">
        <v>305</v>
      </c>
      <c r="B12" s="42"/>
      <c r="C12" s="42"/>
      <c r="D12" s="42">
        <v>0</v>
      </c>
    </row>
    <row r="13" spans="1:4" ht="24.95" customHeight="1">
      <c r="A13" s="43" t="s">
        <v>306</v>
      </c>
      <c r="B13" s="42"/>
      <c r="C13" s="42"/>
      <c r="D13" s="42">
        <v>0</v>
      </c>
    </row>
    <row r="14" spans="1:4" ht="24.95" customHeight="1">
      <c r="A14" s="43"/>
      <c r="B14" s="42"/>
      <c r="C14" s="42"/>
      <c r="D14" s="42"/>
    </row>
    <row r="15" spans="1:4" ht="24.95" customHeight="1">
      <c r="A15" s="43"/>
      <c r="B15" s="42"/>
      <c r="C15" s="42"/>
      <c r="D15" s="42"/>
    </row>
    <row r="16" spans="1:4" ht="24.95" customHeight="1">
      <c r="A16" s="43"/>
      <c r="B16" s="42"/>
      <c r="C16" s="42"/>
      <c r="D16" s="42"/>
    </row>
    <row r="17" spans="1:4" ht="24.95" customHeight="1">
      <c r="A17" s="43"/>
      <c r="B17" s="42"/>
      <c r="C17" s="42"/>
      <c r="D17" s="42"/>
    </row>
    <row r="18" spans="1:4" ht="24.95" customHeight="1">
      <c r="A18" s="43"/>
      <c r="B18" s="42"/>
      <c r="C18" s="42"/>
      <c r="D18" s="42"/>
    </row>
    <row r="19" spans="1:4" ht="24.95" customHeight="1">
      <c r="A19" s="43"/>
      <c r="B19" s="42"/>
      <c r="C19" s="42"/>
      <c r="D19" s="42"/>
    </row>
    <row r="20" spans="1:4" ht="24.95" customHeight="1">
      <c r="A20" s="43"/>
      <c r="B20" s="42"/>
      <c r="C20" s="42"/>
      <c r="D20" s="42"/>
    </row>
    <row r="21" spans="1:4" ht="24.95" customHeight="1">
      <c r="A21" s="43"/>
      <c r="B21" s="42"/>
      <c r="C21" s="42"/>
      <c r="D21" s="42"/>
    </row>
    <row r="22" spans="1:4" ht="24.95" customHeight="1">
      <c r="A22" s="43"/>
      <c r="B22" s="42"/>
      <c r="C22" s="42"/>
      <c r="D22" s="42"/>
    </row>
    <row r="23" spans="1:4" ht="24.95" customHeight="1">
      <c r="A23" s="43"/>
      <c r="B23" s="42"/>
      <c r="C23" s="42"/>
      <c r="D23" s="42"/>
    </row>
    <row r="24" spans="1:4" ht="24.95" customHeight="1">
      <c r="A24" s="43"/>
      <c r="B24" s="42"/>
      <c r="C24" s="42"/>
      <c r="D24" s="42"/>
    </row>
    <row r="25" spans="1:4" ht="24.95" customHeight="1">
      <c r="A25" s="43"/>
      <c r="B25" s="42"/>
      <c r="C25" s="42"/>
      <c r="D25" s="42"/>
    </row>
    <row r="26" spans="1:4" ht="24.95" customHeight="1">
      <c r="A26" s="43"/>
      <c r="B26" s="42"/>
      <c r="C26" s="42"/>
      <c r="D26" s="42"/>
    </row>
    <row r="27" spans="1:4" ht="24.95" customHeight="1">
      <c r="A27" s="43"/>
      <c r="B27" s="42"/>
      <c r="C27" s="42"/>
      <c r="D27" s="42"/>
    </row>
    <row r="28" spans="1:4" ht="24.95" customHeight="1">
      <c r="A28" s="43"/>
      <c r="B28" s="42"/>
      <c r="C28" s="42"/>
      <c r="D28" s="42"/>
    </row>
    <row r="29" spans="1:4" ht="24.95" customHeight="1">
      <c r="A29" s="43"/>
      <c r="B29" s="42"/>
      <c r="C29" s="42"/>
      <c r="D29" s="42"/>
    </row>
    <row r="30" spans="1:4" ht="24.95" customHeight="1">
      <c r="A30" s="43"/>
      <c r="B30" s="42"/>
      <c r="C30" s="42"/>
      <c r="D30" s="42"/>
    </row>
    <row r="31" spans="1:4" ht="24.95" customHeight="1">
      <c r="A31" s="43"/>
      <c r="B31" s="42"/>
      <c r="C31" s="42"/>
      <c r="D31" s="42"/>
    </row>
    <row r="32" spans="1:4" ht="24.95" customHeight="1">
      <c r="A32" s="43"/>
      <c r="B32" s="42"/>
      <c r="C32" s="42"/>
      <c r="D32" s="42"/>
    </row>
    <row r="33" spans="1:4" ht="24.95" customHeight="1">
      <c r="A33" s="43"/>
      <c r="B33" s="42"/>
      <c r="C33" s="42"/>
      <c r="D33" s="42"/>
    </row>
    <row r="34" spans="1:4" ht="24.95" customHeight="1">
      <c r="A34" s="43"/>
      <c r="B34" s="42"/>
      <c r="C34" s="42"/>
      <c r="D34" s="42"/>
    </row>
    <row r="35" spans="1:4" ht="24.95" customHeight="1">
      <c r="A35" s="43"/>
      <c r="B35" s="42"/>
      <c r="C35" s="42"/>
      <c r="D35" s="42"/>
    </row>
    <row r="36" spans="1:4" ht="24.95" customHeight="1">
      <c r="A36" s="43"/>
      <c r="B36" s="42"/>
      <c r="C36" s="42"/>
      <c r="D36" s="42"/>
    </row>
    <row r="37" spans="1:4" ht="24.95" customHeight="1">
      <c r="A37" s="43"/>
      <c r="B37" s="42"/>
      <c r="C37" s="42"/>
      <c r="D37" s="42"/>
    </row>
    <row r="38" spans="1:4" ht="24.95" customHeight="1">
      <c r="A38" s="43"/>
      <c r="B38" s="42"/>
      <c r="C38" s="42"/>
      <c r="D38" s="42"/>
    </row>
    <row r="39" spans="1:4" ht="24.95" customHeight="1">
      <c r="A39" s="43"/>
      <c r="B39" s="42"/>
      <c r="C39" s="42"/>
      <c r="D39" s="42"/>
    </row>
    <row r="40" spans="1:4" ht="24.95" customHeight="1">
      <c r="A40" s="43"/>
      <c r="B40" s="42"/>
      <c r="C40" s="42"/>
      <c r="D40" s="42"/>
    </row>
    <row r="41" spans="1:4" ht="24.95" customHeight="1">
      <c r="A41" s="43"/>
      <c r="B41" s="42"/>
      <c r="C41" s="42"/>
      <c r="D41" s="42"/>
    </row>
    <row r="42" spans="1:4" ht="24.95" customHeight="1">
      <c r="A42" s="43"/>
      <c r="B42" s="42"/>
      <c r="C42" s="42"/>
      <c r="D42" s="42"/>
    </row>
    <row r="43" spans="1:4" ht="24.95" customHeight="1">
      <c r="A43" s="41" t="s">
        <v>307</v>
      </c>
      <c r="B43" s="42"/>
      <c r="C43" s="42"/>
      <c r="D43" s="42">
        <v>6</v>
      </c>
    </row>
    <row r="44" spans="1:4" ht="24.95" customHeight="1"/>
  </sheetData>
  <mergeCells count="1">
    <mergeCell ref="A3:C3"/>
  </mergeCells>
  <phoneticPr fontId="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D43"/>
  <sheetViews>
    <sheetView workbookViewId="0">
      <selection activeCell="C9" sqref="C9"/>
    </sheetView>
  </sheetViews>
  <sheetFormatPr defaultColWidth="8.875" defaultRowHeight="13.5"/>
  <cols>
    <col min="1" max="1" width="27.125" style="11" customWidth="1"/>
    <col min="2" max="2" width="15.75" style="11" customWidth="1"/>
    <col min="3" max="3" width="17.5" style="11" customWidth="1"/>
    <col min="4" max="4" width="16.25" style="11" customWidth="1"/>
    <col min="5" max="16384" width="8.875" style="11"/>
  </cols>
  <sheetData>
    <row r="1" spans="1:4" ht="22.5">
      <c r="A1" s="77" t="s">
        <v>320</v>
      </c>
      <c r="B1" s="77"/>
      <c r="C1" s="77"/>
      <c r="D1" s="77"/>
    </row>
    <row r="2" spans="1:4">
      <c r="A2" s="46"/>
      <c r="B2" s="46"/>
      <c r="C2" s="46"/>
      <c r="D2" s="47"/>
    </row>
    <row r="3" spans="1:4">
      <c r="A3" s="78" t="s">
        <v>319</v>
      </c>
      <c r="B3" s="78"/>
      <c r="C3" s="78"/>
      <c r="D3" s="78"/>
    </row>
    <row r="4" spans="1:4" ht="34.5" customHeight="1">
      <c r="A4" s="48" t="s">
        <v>1</v>
      </c>
      <c r="B4" s="48" t="s">
        <v>2</v>
      </c>
      <c r="C4" s="48" t="s">
        <v>3</v>
      </c>
      <c r="D4" s="48" t="s">
        <v>4</v>
      </c>
    </row>
    <row r="5" spans="1:4" ht="24.95" customHeight="1">
      <c r="A5" s="49" t="s">
        <v>309</v>
      </c>
      <c r="B5" s="50">
        <v>0</v>
      </c>
      <c r="C5" s="50">
        <v>6</v>
      </c>
      <c r="D5" s="50">
        <v>6</v>
      </c>
    </row>
    <row r="6" spans="1:4" ht="24.95" customHeight="1">
      <c r="A6" s="49" t="s">
        <v>310</v>
      </c>
      <c r="B6" s="50">
        <v>0</v>
      </c>
      <c r="C6" s="50">
        <v>0</v>
      </c>
      <c r="D6" s="50">
        <v>0</v>
      </c>
    </row>
    <row r="7" spans="1:4" ht="24.95" customHeight="1">
      <c r="A7" s="49" t="s">
        <v>311</v>
      </c>
      <c r="B7" s="50">
        <v>0</v>
      </c>
      <c r="C7" s="50">
        <v>0</v>
      </c>
      <c r="D7" s="50">
        <v>0</v>
      </c>
    </row>
    <row r="8" spans="1:4" ht="24.95" customHeight="1">
      <c r="A8" s="49" t="s">
        <v>312</v>
      </c>
      <c r="B8" s="50">
        <v>0</v>
      </c>
      <c r="C8" s="50">
        <v>0</v>
      </c>
      <c r="D8" s="50">
        <v>0</v>
      </c>
    </row>
    <row r="9" spans="1:4" ht="24.95" customHeight="1">
      <c r="A9" s="49" t="s">
        <v>313</v>
      </c>
      <c r="B9" s="50">
        <v>0</v>
      </c>
      <c r="C9" s="50">
        <v>0</v>
      </c>
      <c r="D9" s="50">
        <v>0</v>
      </c>
    </row>
    <row r="10" spans="1:4" ht="24.95" customHeight="1">
      <c r="A10" s="48" t="s">
        <v>54</v>
      </c>
      <c r="B10" s="50">
        <v>0</v>
      </c>
      <c r="C10" s="50">
        <v>6</v>
      </c>
      <c r="D10" s="50">
        <v>6</v>
      </c>
    </row>
    <row r="11" spans="1:4" ht="24.95" customHeight="1">
      <c r="A11" s="49" t="s">
        <v>314</v>
      </c>
      <c r="B11" s="50"/>
      <c r="C11" s="50"/>
      <c r="D11" s="50">
        <v>0</v>
      </c>
    </row>
    <row r="12" spans="1:4" ht="24.95" customHeight="1">
      <c r="A12" s="49"/>
      <c r="B12" s="50"/>
      <c r="C12" s="50"/>
      <c r="D12" s="50"/>
    </row>
    <row r="13" spans="1:4" ht="24.95" customHeight="1">
      <c r="A13" s="49" t="s">
        <v>315</v>
      </c>
      <c r="B13" s="50"/>
      <c r="C13" s="50"/>
      <c r="D13" s="50">
        <v>0</v>
      </c>
    </row>
    <row r="14" spans="1:4" ht="24.95" customHeight="1">
      <c r="A14" s="49" t="s">
        <v>273</v>
      </c>
      <c r="B14" s="50"/>
      <c r="C14" s="50"/>
      <c r="D14" s="50">
        <v>0</v>
      </c>
    </row>
    <row r="15" spans="1:4" ht="24.95" customHeight="1">
      <c r="A15" s="49" t="s">
        <v>316</v>
      </c>
      <c r="B15" s="50"/>
      <c r="C15" s="50"/>
      <c r="D15" s="50">
        <v>0</v>
      </c>
    </row>
    <row r="16" spans="1:4" ht="24.95" customHeight="1">
      <c r="A16" s="49"/>
      <c r="B16" s="50"/>
      <c r="C16" s="50"/>
      <c r="D16" s="50"/>
    </row>
    <row r="17" spans="1:4" ht="24.95" customHeight="1">
      <c r="A17" s="49"/>
      <c r="B17" s="50"/>
      <c r="C17" s="50"/>
      <c r="D17" s="50"/>
    </row>
    <row r="18" spans="1:4" ht="24.95" customHeight="1">
      <c r="A18" s="49"/>
      <c r="B18" s="50"/>
      <c r="C18" s="50"/>
      <c r="D18" s="50"/>
    </row>
    <row r="19" spans="1:4" ht="24.95" customHeight="1">
      <c r="A19" s="49"/>
      <c r="B19" s="50"/>
      <c r="C19" s="50"/>
      <c r="D19" s="50"/>
    </row>
    <row r="20" spans="1:4" ht="24.95" customHeight="1">
      <c r="A20" s="49"/>
      <c r="B20" s="50"/>
      <c r="C20" s="50"/>
      <c r="D20" s="50" t="s">
        <v>317</v>
      </c>
    </row>
    <row r="21" spans="1:4" ht="24.95" customHeight="1">
      <c r="A21" s="49"/>
      <c r="B21" s="50"/>
      <c r="C21" s="50"/>
      <c r="D21" s="50"/>
    </row>
    <row r="22" spans="1:4" ht="24.95" customHeight="1">
      <c r="A22" s="49"/>
      <c r="B22" s="50"/>
      <c r="C22" s="50"/>
      <c r="D22" s="50"/>
    </row>
    <row r="23" spans="1:4" ht="24.95" customHeight="1">
      <c r="A23" s="49"/>
      <c r="B23" s="50"/>
      <c r="C23" s="50"/>
      <c r="D23" s="50"/>
    </row>
    <row r="24" spans="1:4" ht="24.95" customHeight="1">
      <c r="A24" s="49"/>
      <c r="B24" s="50"/>
      <c r="C24" s="50"/>
      <c r="D24" s="50"/>
    </row>
    <row r="25" spans="1:4" ht="24.95" customHeight="1">
      <c r="A25" s="49"/>
      <c r="B25" s="50"/>
      <c r="C25" s="50"/>
      <c r="D25" s="50"/>
    </row>
    <row r="26" spans="1:4" ht="24.95" customHeight="1">
      <c r="A26" s="49"/>
      <c r="B26" s="50"/>
      <c r="C26" s="50"/>
      <c r="D26" s="50"/>
    </row>
    <row r="27" spans="1:4" ht="24.95" customHeight="1">
      <c r="A27" s="49"/>
      <c r="B27" s="50"/>
      <c r="C27" s="50"/>
      <c r="D27" s="50"/>
    </row>
    <row r="28" spans="1:4" ht="24.95" customHeight="1">
      <c r="A28" s="49"/>
      <c r="B28" s="50"/>
      <c r="C28" s="50"/>
      <c r="D28" s="50"/>
    </row>
    <row r="29" spans="1:4" ht="24.95" customHeight="1">
      <c r="A29" s="49"/>
      <c r="B29" s="50"/>
      <c r="C29" s="50"/>
      <c r="D29" s="50"/>
    </row>
    <row r="30" spans="1:4" ht="24.95" customHeight="1">
      <c r="A30" s="49"/>
      <c r="B30" s="50"/>
      <c r="C30" s="50"/>
      <c r="D30" s="50"/>
    </row>
    <row r="31" spans="1:4" ht="24.95" customHeight="1">
      <c r="A31" s="49"/>
      <c r="B31" s="50"/>
      <c r="C31" s="50"/>
      <c r="D31" s="50"/>
    </row>
    <row r="32" spans="1:4" ht="24.95" customHeight="1">
      <c r="A32" s="49"/>
      <c r="B32" s="50"/>
      <c r="C32" s="50"/>
      <c r="D32" s="50"/>
    </row>
    <row r="33" spans="1:4" ht="24.95" customHeight="1">
      <c r="A33" s="49"/>
      <c r="B33" s="50"/>
      <c r="C33" s="50"/>
      <c r="D33" s="50"/>
    </row>
    <row r="34" spans="1:4" ht="24.95" customHeight="1">
      <c r="A34" s="49"/>
      <c r="B34" s="50"/>
      <c r="C34" s="50"/>
      <c r="D34" s="50"/>
    </row>
    <row r="35" spans="1:4" ht="24.95" customHeight="1">
      <c r="A35" s="49"/>
      <c r="B35" s="50"/>
      <c r="C35" s="50"/>
      <c r="D35" s="50"/>
    </row>
    <row r="36" spans="1:4" ht="24.95" customHeight="1">
      <c r="A36" s="49"/>
      <c r="B36" s="50"/>
      <c r="C36" s="50"/>
      <c r="D36" s="50"/>
    </row>
    <row r="37" spans="1:4" ht="24.95" customHeight="1">
      <c r="A37" s="49"/>
      <c r="B37" s="50"/>
      <c r="C37" s="50"/>
      <c r="D37" s="50"/>
    </row>
    <row r="38" spans="1:4" ht="24.95" customHeight="1">
      <c r="A38" s="49"/>
      <c r="B38" s="50"/>
      <c r="C38" s="50"/>
      <c r="D38" s="50"/>
    </row>
    <row r="39" spans="1:4" ht="24.95" customHeight="1">
      <c r="A39" s="49"/>
      <c r="B39" s="50"/>
      <c r="C39" s="50"/>
      <c r="D39" s="50"/>
    </row>
    <row r="40" spans="1:4" ht="24.95" customHeight="1">
      <c r="A40" s="49"/>
      <c r="B40" s="50"/>
      <c r="C40" s="50"/>
      <c r="D40" s="50"/>
    </row>
    <row r="41" spans="1:4" ht="24.95" customHeight="1">
      <c r="A41" s="49"/>
      <c r="B41" s="50"/>
      <c r="C41" s="50"/>
      <c r="D41" s="50"/>
    </row>
    <row r="42" spans="1:4" ht="24.95" customHeight="1">
      <c r="A42" s="49"/>
      <c r="B42" s="50"/>
      <c r="C42" s="50"/>
      <c r="D42" s="50"/>
    </row>
    <row r="43" spans="1:4" ht="24.95" customHeight="1">
      <c r="A43" s="48" t="s">
        <v>318</v>
      </c>
      <c r="B43" s="50"/>
      <c r="C43" s="50"/>
      <c r="D43" s="50">
        <v>6</v>
      </c>
    </row>
  </sheetData>
  <mergeCells count="2">
    <mergeCell ref="A1:D1"/>
    <mergeCell ref="A3:D3"/>
  </mergeCells>
  <phoneticPr fontId="1"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41"/>
  <sheetViews>
    <sheetView workbookViewId="0">
      <selection activeCell="B5" sqref="B5"/>
    </sheetView>
  </sheetViews>
  <sheetFormatPr defaultColWidth="8.875" defaultRowHeight="13.5"/>
  <cols>
    <col min="1" max="1" width="34.625" style="11" customWidth="1"/>
    <col min="2" max="2" width="47" style="11" customWidth="1"/>
    <col min="3" max="16384" width="8.875" style="11"/>
  </cols>
  <sheetData>
    <row r="1" spans="1:2" ht="22.5">
      <c r="A1" s="77" t="s">
        <v>322</v>
      </c>
      <c r="B1" s="77"/>
    </row>
    <row r="2" spans="1:2">
      <c r="A2" s="79"/>
      <c r="B2" s="79"/>
    </row>
    <row r="3" spans="1:2">
      <c r="A3" s="78" t="s">
        <v>321</v>
      </c>
      <c r="B3" s="78"/>
    </row>
    <row r="4" spans="1:2" ht="24.95" customHeight="1">
      <c r="A4" s="48" t="s">
        <v>1</v>
      </c>
      <c r="B4" s="48" t="s">
        <v>323</v>
      </c>
    </row>
    <row r="5" spans="1:2" ht="24.95" customHeight="1">
      <c r="A5" s="49" t="s">
        <v>296</v>
      </c>
      <c r="B5" s="50">
        <v>0</v>
      </c>
    </row>
    <row r="6" spans="1:2" ht="24.95" customHeight="1">
      <c r="A6" s="49" t="s">
        <v>297</v>
      </c>
      <c r="B6" s="50">
        <v>0</v>
      </c>
    </row>
    <row r="7" spans="1:2" ht="24.95" customHeight="1">
      <c r="A7" s="49" t="s">
        <v>298</v>
      </c>
      <c r="B7" s="50">
        <v>0</v>
      </c>
    </row>
    <row r="8" spans="1:2" ht="24.95" customHeight="1">
      <c r="A8" s="49" t="s">
        <v>299</v>
      </c>
      <c r="B8" s="50">
        <v>0</v>
      </c>
    </row>
    <row r="9" spans="1:2" ht="24.95" customHeight="1">
      <c r="A9" s="49" t="s">
        <v>300</v>
      </c>
      <c r="B9" s="50">
        <v>0</v>
      </c>
    </row>
    <row r="10" spans="1:2" ht="24.95" customHeight="1">
      <c r="A10" s="49"/>
      <c r="B10" s="50"/>
    </row>
    <row r="11" spans="1:2" ht="24.95" customHeight="1">
      <c r="A11" s="49"/>
      <c r="B11" s="50"/>
    </row>
    <row r="12" spans="1:2" ht="24.95" customHeight="1">
      <c r="A12" s="49"/>
      <c r="B12" s="50"/>
    </row>
    <row r="13" spans="1:2" ht="24.95" customHeight="1">
      <c r="A13" s="49"/>
      <c r="B13" s="50"/>
    </row>
    <row r="14" spans="1:2" ht="24.95" customHeight="1">
      <c r="A14" s="49"/>
      <c r="B14" s="50"/>
    </row>
    <row r="15" spans="1:2" ht="24.95" customHeight="1">
      <c r="A15" s="49"/>
      <c r="B15" s="50"/>
    </row>
    <row r="16" spans="1:2" ht="24.95" customHeight="1">
      <c r="A16" s="49"/>
      <c r="B16" s="50"/>
    </row>
    <row r="17" spans="1:2" ht="24.95" customHeight="1">
      <c r="A17" s="49"/>
      <c r="B17" s="50"/>
    </row>
    <row r="18" spans="1:2" ht="24.95" customHeight="1">
      <c r="A18" s="49"/>
      <c r="B18" s="50"/>
    </row>
    <row r="19" spans="1:2" ht="24.95" customHeight="1">
      <c r="A19" s="49"/>
      <c r="B19" s="50"/>
    </row>
    <row r="20" spans="1:2" ht="24.95" customHeight="1">
      <c r="A20" s="49"/>
      <c r="B20" s="50"/>
    </row>
    <row r="21" spans="1:2" ht="24.95" customHeight="1">
      <c r="A21" s="49"/>
      <c r="B21" s="50"/>
    </row>
    <row r="22" spans="1:2" ht="24.95" customHeight="1">
      <c r="A22" s="49"/>
      <c r="B22" s="50"/>
    </row>
    <row r="23" spans="1:2" ht="24.95" customHeight="1">
      <c r="A23" s="49"/>
      <c r="B23" s="50"/>
    </row>
    <row r="24" spans="1:2" ht="24.95" customHeight="1">
      <c r="A24" s="49"/>
      <c r="B24" s="50"/>
    </row>
    <row r="25" spans="1:2" ht="24.95" customHeight="1">
      <c r="A25" s="49"/>
      <c r="B25" s="50"/>
    </row>
    <row r="26" spans="1:2" ht="24.95" customHeight="1">
      <c r="A26" s="49"/>
      <c r="B26" s="50"/>
    </row>
    <row r="27" spans="1:2" ht="24.95" customHeight="1">
      <c r="A27" s="49"/>
      <c r="B27" s="50"/>
    </row>
    <row r="28" spans="1:2" ht="24.95" customHeight="1">
      <c r="A28" s="49"/>
      <c r="B28" s="50"/>
    </row>
    <row r="29" spans="1:2" ht="24.95" customHeight="1">
      <c r="A29" s="49"/>
      <c r="B29" s="50"/>
    </row>
    <row r="30" spans="1:2" ht="24.95" customHeight="1">
      <c r="A30" s="49"/>
      <c r="B30" s="50"/>
    </row>
    <row r="31" spans="1:2" ht="24.95" customHeight="1">
      <c r="A31" s="49"/>
      <c r="B31" s="50"/>
    </row>
    <row r="32" spans="1:2" ht="24.95" customHeight="1">
      <c r="A32" s="49"/>
      <c r="B32" s="50"/>
    </row>
    <row r="33" spans="1:2" ht="24.95" customHeight="1">
      <c r="A33" s="49"/>
      <c r="B33" s="50"/>
    </row>
    <row r="34" spans="1:2" ht="24.95" customHeight="1">
      <c r="A34" s="49"/>
      <c r="B34" s="50"/>
    </row>
    <row r="35" spans="1:2" ht="24.95" customHeight="1">
      <c r="A35" s="49"/>
      <c r="B35" s="50"/>
    </row>
    <row r="36" spans="1:2" ht="24.95" customHeight="1">
      <c r="A36" s="49"/>
      <c r="B36" s="50"/>
    </row>
    <row r="37" spans="1:2" ht="24.95" customHeight="1">
      <c r="A37" s="49"/>
      <c r="B37" s="50"/>
    </row>
    <row r="38" spans="1:2" ht="24.95" customHeight="1">
      <c r="A38" s="49"/>
      <c r="B38" s="50"/>
    </row>
    <row r="39" spans="1:2" ht="24.95" customHeight="1">
      <c r="A39" s="49"/>
      <c r="B39" s="50"/>
    </row>
    <row r="40" spans="1:2" ht="24.95" customHeight="1">
      <c r="A40" s="49"/>
      <c r="B40" s="50"/>
    </row>
    <row r="41" spans="1:2" ht="24.95" customHeight="1">
      <c r="A41" s="48" t="s">
        <v>53</v>
      </c>
      <c r="B41" s="50">
        <v>0</v>
      </c>
    </row>
  </sheetData>
  <mergeCells count="3">
    <mergeCell ref="A1:B1"/>
    <mergeCell ref="A2:B2"/>
    <mergeCell ref="A3:B3"/>
  </mergeCells>
  <phoneticPr fontId="1"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B41"/>
  <sheetViews>
    <sheetView workbookViewId="0">
      <selection activeCell="B9" sqref="B9"/>
    </sheetView>
  </sheetViews>
  <sheetFormatPr defaultColWidth="8.875" defaultRowHeight="13.5"/>
  <cols>
    <col min="1" max="1" width="46" style="11" customWidth="1"/>
    <col min="2" max="5" width="33.5" style="11" customWidth="1"/>
    <col min="6" max="16384" width="8.875" style="11"/>
  </cols>
  <sheetData>
    <row r="1" spans="1:2" ht="22.5">
      <c r="A1" s="77" t="s">
        <v>324</v>
      </c>
      <c r="B1" s="77"/>
    </row>
    <row r="2" spans="1:2">
      <c r="A2" s="79"/>
      <c r="B2" s="79"/>
    </row>
    <row r="3" spans="1:2">
      <c r="A3" s="78" t="s">
        <v>325</v>
      </c>
      <c r="B3" s="78"/>
    </row>
    <row r="4" spans="1:2" ht="33.950000000000003" customHeight="1">
      <c r="A4" s="48" t="s">
        <v>1</v>
      </c>
      <c r="B4" s="48" t="s">
        <v>57</v>
      </c>
    </row>
    <row r="5" spans="1:2" ht="24.95" customHeight="1">
      <c r="A5" s="49" t="s">
        <v>309</v>
      </c>
      <c r="B5" s="50">
        <v>6</v>
      </c>
    </row>
    <row r="6" spans="1:2" ht="24.95" customHeight="1">
      <c r="A6" s="49" t="s">
        <v>310</v>
      </c>
      <c r="B6" s="50">
        <v>0</v>
      </c>
    </row>
    <row r="7" spans="1:2" ht="24.95" customHeight="1">
      <c r="A7" s="49" t="s">
        <v>311</v>
      </c>
      <c r="B7" s="50">
        <v>0</v>
      </c>
    </row>
    <row r="8" spans="1:2" ht="24.95" customHeight="1">
      <c r="A8" s="49" t="s">
        <v>312</v>
      </c>
      <c r="B8" s="50">
        <v>0</v>
      </c>
    </row>
    <row r="9" spans="1:2" ht="24.95" customHeight="1">
      <c r="A9" s="49" t="s">
        <v>313</v>
      </c>
      <c r="B9" s="50">
        <v>0</v>
      </c>
    </row>
    <row r="10" spans="1:2" ht="24.95" customHeight="1">
      <c r="A10" s="49"/>
      <c r="B10" s="50"/>
    </row>
    <row r="11" spans="1:2" ht="24.95" customHeight="1">
      <c r="A11" s="49"/>
      <c r="B11" s="50"/>
    </row>
    <row r="12" spans="1:2" ht="24.95" customHeight="1">
      <c r="A12" s="49"/>
      <c r="B12" s="50"/>
    </row>
    <row r="13" spans="1:2" ht="24.95" customHeight="1">
      <c r="A13" s="49"/>
      <c r="B13" s="50"/>
    </row>
    <row r="14" spans="1:2" ht="24.95" customHeight="1">
      <c r="A14" s="49"/>
      <c r="B14" s="50"/>
    </row>
    <row r="15" spans="1:2" ht="24.95" customHeight="1">
      <c r="A15" s="49"/>
      <c r="B15" s="50"/>
    </row>
    <row r="16" spans="1:2" ht="24.95" customHeight="1">
      <c r="A16" s="49"/>
      <c r="B16" s="50"/>
    </row>
    <row r="17" spans="1:2" ht="24.95" customHeight="1">
      <c r="A17" s="49"/>
      <c r="B17" s="50"/>
    </row>
    <row r="18" spans="1:2" ht="24.95" customHeight="1">
      <c r="A18" s="49"/>
      <c r="B18" s="50"/>
    </row>
    <row r="19" spans="1:2" ht="24.95" customHeight="1">
      <c r="A19" s="49"/>
      <c r="B19" s="50"/>
    </row>
    <row r="20" spans="1:2" ht="24.95" customHeight="1">
      <c r="A20" s="49"/>
      <c r="B20" s="50"/>
    </row>
    <row r="21" spans="1:2" ht="24.95" customHeight="1">
      <c r="A21" s="49"/>
      <c r="B21" s="50"/>
    </row>
    <row r="22" spans="1:2" ht="24.95" customHeight="1">
      <c r="A22" s="49"/>
      <c r="B22" s="50"/>
    </row>
    <row r="23" spans="1:2" ht="24.95" customHeight="1">
      <c r="A23" s="49"/>
      <c r="B23" s="50"/>
    </row>
    <row r="24" spans="1:2" ht="24.95" customHeight="1">
      <c r="A24" s="49"/>
      <c r="B24" s="50"/>
    </row>
    <row r="25" spans="1:2" ht="24.95" customHeight="1">
      <c r="A25" s="49"/>
      <c r="B25" s="50"/>
    </row>
    <row r="26" spans="1:2" ht="24.95" customHeight="1">
      <c r="A26" s="49"/>
      <c r="B26" s="50"/>
    </row>
    <row r="27" spans="1:2" ht="24.95" customHeight="1">
      <c r="A27" s="49"/>
      <c r="B27" s="50"/>
    </row>
    <row r="28" spans="1:2" ht="24.95" customHeight="1">
      <c r="A28" s="49"/>
      <c r="B28" s="50"/>
    </row>
    <row r="29" spans="1:2" ht="24.95" customHeight="1">
      <c r="A29" s="49"/>
      <c r="B29" s="50"/>
    </row>
    <row r="30" spans="1:2" ht="24.95" customHeight="1">
      <c r="A30" s="49"/>
      <c r="B30" s="50"/>
    </row>
    <row r="31" spans="1:2" ht="24.95" customHeight="1">
      <c r="A31" s="49"/>
      <c r="B31" s="50"/>
    </row>
    <row r="32" spans="1:2" ht="24.95" customHeight="1">
      <c r="A32" s="49"/>
      <c r="B32" s="50"/>
    </row>
    <row r="33" spans="1:2" ht="24.95" customHeight="1">
      <c r="A33" s="49"/>
      <c r="B33" s="50"/>
    </row>
    <row r="34" spans="1:2" ht="24.95" customHeight="1">
      <c r="A34" s="49"/>
      <c r="B34" s="50"/>
    </row>
    <row r="35" spans="1:2" ht="24.95" customHeight="1">
      <c r="A35" s="49"/>
      <c r="B35" s="50"/>
    </row>
    <row r="36" spans="1:2" ht="24.95" customHeight="1">
      <c r="A36" s="49"/>
      <c r="B36" s="50"/>
    </row>
    <row r="37" spans="1:2" ht="24.95" customHeight="1">
      <c r="A37" s="49"/>
      <c r="B37" s="50"/>
    </row>
    <row r="38" spans="1:2" ht="24.95" customHeight="1">
      <c r="A38" s="49"/>
      <c r="B38" s="50"/>
    </row>
    <row r="39" spans="1:2" ht="24.95" customHeight="1">
      <c r="A39" s="49"/>
      <c r="B39" s="50"/>
    </row>
    <row r="40" spans="1:2" ht="24.95" customHeight="1">
      <c r="A40" s="49"/>
      <c r="B40" s="50"/>
    </row>
    <row r="41" spans="1:2" ht="24.95" customHeight="1">
      <c r="A41" s="48" t="s">
        <v>54</v>
      </c>
      <c r="B41" s="50">
        <v>6</v>
      </c>
    </row>
  </sheetData>
  <mergeCells count="3">
    <mergeCell ref="A1:B1"/>
    <mergeCell ref="A2:B2"/>
    <mergeCell ref="A3:B3"/>
  </mergeCells>
  <phoneticPr fontId="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3"/>
  <sheetViews>
    <sheetView workbookViewId="0">
      <selection activeCell="D7" sqref="D7"/>
    </sheetView>
  </sheetViews>
  <sheetFormatPr defaultColWidth="8.875" defaultRowHeight="13.5"/>
  <cols>
    <col min="1" max="1" width="24.375" style="11" customWidth="1"/>
    <col min="2" max="3" width="12.5" style="11" customWidth="1"/>
    <col min="4" max="4" width="13.875" style="11" customWidth="1"/>
    <col min="5" max="6" width="14.5" style="11" customWidth="1"/>
    <col min="7" max="7" width="14.25" style="11" customWidth="1"/>
    <col min="8" max="8" width="13.5" style="11" customWidth="1"/>
    <col min="9" max="9" width="19.125" style="11" customWidth="1"/>
    <col min="10" max="16384" width="8.875" style="11"/>
  </cols>
  <sheetData>
    <row r="1" spans="1:9" ht="22.5">
      <c r="A1" s="82" t="s">
        <v>347</v>
      </c>
      <c r="B1" s="82"/>
      <c r="C1" s="82"/>
      <c r="D1" s="82"/>
      <c r="E1" s="82"/>
      <c r="F1" s="82"/>
      <c r="G1" s="82"/>
      <c r="H1" s="82"/>
      <c r="I1" s="82"/>
    </row>
    <row r="2" spans="1:9">
      <c r="A2" s="83"/>
      <c r="B2" s="83"/>
      <c r="C2" s="83"/>
      <c r="D2" s="83"/>
      <c r="E2" s="83"/>
      <c r="F2" s="83"/>
      <c r="G2" s="83"/>
      <c r="H2" s="83"/>
      <c r="I2" s="83"/>
    </row>
    <row r="3" spans="1:9">
      <c r="A3" s="84" t="s">
        <v>0</v>
      </c>
      <c r="B3" s="84"/>
      <c r="C3" s="84"/>
      <c r="D3" s="84"/>
      <c r="E3" s="84"/>
      <c r="F3" s="84"/>
      <c r="G3" s="84"/>
      <c r="H3" s="84"/>
      <c r="I3" s="84"/>
    </row>
    <row r="4" spans="1:9" ht="24.95" customHeight="1">
      <c r="A4" s="85" t="s">
        <v>213</v>
      </c>
      <c r="B4" s="80" t="s">
        <v>326</v>
      </c>
      <c r="C4" s="80" t="s">
        <v>327</v>
      </c>
      <c r="D4" s="80" t="s">
        <v>328</v>
      </c>
      <c r="E4" s="80" t="s">
        <v>329</v>
      </c>
      <c r="F4" s="80" t="s">
        <v>330</v>
      </c>
      <c r="G4" s="80" t="s">
        <v>331</v>
      </c>
      <c r="H4" s="80" t="s">
        <v>332</v>
      </c>
      <c r="I4" s="80" t="s">
        <v>333</v>
      </c>
    </row>
    <row r="5" spans="1:9" ht="24.95" customHeight="1">
      <c r="A5" s="86"/>
      <c r="B5" s="81"/>
      <c r="C5" s="81"/>
      <c r="D5" s="81"/>
      <c r="E5" s="81"/>
      <c r="F5" s="81"/>
      <c r="G5" s="81"/>
      <c r="H5" s="81"/>
      <c r="I5" s="81"/>
    </row>
    <row r="6" spans="1:9" ht="24.95" customHeight="1">
      <c r="A6" s="49" t="s">
        <v>334</v>
      </c>
      <c r="B6" s="50">
        <v>35828</v>
      </c>
      <c r="C6" s="50">
        <v>0</v>
      </c>
      <c r="D6" s="50">
        <v>10323</v>
      </c>
      <c r="E6" s="50">
        <v>25505</v>
      </c>
      <c r="F6" s="50">
        <v>0</v>
      </c>
      <c r="G6" s="50">
        <v>0</v>
      </c>
      <c r="H6" s="50">
        <v>0</v>
      </c>
      <c r="I6" s="50">
        <v>0</v>
      </c>
    </row>
    <row r="7" spans="1:9" ht="24.95" customHeight="1">
      <c r="A7" s="49" t="s">
        <v>335</v>
      </c>
      <c r="B7" s="50">
        <v>14943</v>
      </c>
      <c r="C7" s="50">
        <v>0</v>
      </c>
      <c r="D7" s="50">
        <v>1991</v>
      </c>
      <c r="E7" s="50">
        <v>12952</v>
      </c>
      <c r="F7" s="50">
        <v>0</v>
      </c>
      <c r="G7" s="50">
        <v>0</v>
      </c>
      <c r="H7" s="50">
        <v>0</v>
      </c>
      <c r="I7" s="50">
        <v>0</v>
      </c>
    </row>
    <row r="8" spans="1:9" ht="24.95" customHeight="1">
      <c r="A8" s="49" t="s">
        <v>336</v>
      </c>
      <c r="B8" s="50">
        <v>176</v>
      </c>
      <c r="C8" s="50">
        <v>0</v>
      </c>
      <c r="D8" s="50">
        <v>128</v>
      </c>
      <c r="E8" s="50">
        <v>48</v>
      </c>
      <c r="F8" s="50">
        <v>0</v>
      </c>
      <c r="G8" s="50">
        <v>0</v>
      </c>
      <c r="H8" s="50">
        <v>0</v>
      </c>
      <c r="I8" s="50">
        <v>0</v>
      </c>
    </row>
    <row r="9" spans="1:9" ht="24.95" customHeight="1">
      <c r="A9" s="49" t="s">
        <v>337</v>
      </c>
      <c r="B9" s="50">
        <v>20622</v>
      </c>
      <c r="C9" s="50">
        <v>0</v>
      </c>
      <c r="D9" s="50">
        <v>8202</v>
      </c>
      <c r="E9" s="50">
        <v>12420</v>
      </c>
      <c r="F9" s="50">
        <v>0</v>
      </c>
      <c r="G9" s="50">
        <v>0</v>
      </c>
      <c r="H9" s="50">
        <v>0</v>
      </c>
      <c r="I9" s="50">
        <v>0</v>
      </c>
    </row>
    <row r="10" spans="1:9" ht="24.95" customHeight="1">
      <c r="A10" s="49" t="s">
        <v>338</v>
      </c>
      <c r="B10" s="50">
        <v>0</v>
      </c>
      <c r="C10" s="50">
        <v>0</v>
      </c>
      <c r="D10" s="50">
        <v>0</v>
      </c>
      <c r="E10" s="50">
        <v>0</v>
      </c>
      <c r="F10" s="50">
        <v>0</v>
      </c>
      <c r="G10" s="50">
        <v>0</v>
      </c>
      <c r="H10" s="50">
        <v>0</v>
      </c>
      <c r="I10" s="50">
        <v>0</v>
      </c>
    </row>
    <row r="11" spans="1:9" ht="24.95" customHeight="1">
      <c r="A11" s="49" t="s">
        <v>339</v>
      </c>
      <c r="B11" s="50">
        <v>11</v>
      </c>
      <c r="C11" s="50">
        <v>0</v>
      </c>
      <c r="D11" s="50">
        <v>0</v>
      </c>
      <c r="E11" s="50">
        <v>11</v>
      </c>
      <c r="F11" s="50">
        <v>0</v>
      </c>
      <c r="G11" s="50">
        <v>0</v>
      </c>
      <c r="H11" s="50">
        <v>0</v>
      </c>
      <c r="I11" s="50">
        <v>0</v>
      </c>
    </row>
    <row r="12" spans="1:9" ht="24.95" customHeight="1">
      <c r="A12" s="49" t="s">
        <v>340</v>
      </c>
      <c r="B12" s="50">
        <v>76</v>
      </c>
      <c r="C12" s="50">
        <v>0</v>
      </c>
      <c r="D12" s="50">
        <v>2</v>
      </c>
      <c r="E12" s="50">
        <v>74</v>
      </c>
      <c r="F12" s="50">
        <v>0</v>
      </c>
      <c r="G12" s="50">
        <v>0</v>
      </c>
      <c r="H12" s="50">
        <v>0</v>
      </c>
      <c r="I12" s="50">
        <v>0</v>
      </c>
    </row>
    <row r="13" spans="1:9" ht="24.95" customHeight="1">
      <c r="A13" s="49" t="s">
        <v>341</v>
      </c>
      <c r="B13" s="50">
        <v>0</v>
      </c>
      <c r="C13" s="50">
        <v>0</v>
      </c>
      <c r="D13" s="50">
        <v>0</v>
      </c>
      <c r="E13" s="50">
        <v>0</v>
      </c>
      <c r="F13" s="50">
        <v>0</v>
      </c>
      <c r="G13" s="50">
        <v>0</v>
      </c>
      <c r="H13" s="50">
        <v>0</v>
      </c>
      <c r="I13" s="50">
        <v>0</v>
      </c>
    </row>
  </sheetData>
  <mergeCells count="12">
    <mergeCell ref="G4:G5"/>
    <mergeCell ref="H4:H5"/>
    <mergeCell ref="I4:I5"/>
    <mergeCell ref="A1:I1"/>
    <mergeCell ref="A2:I2"/>
    <mergeCell ref="A3:I3"/>
    <mergeCell ref="A4:A5"/>
    <mergeCell ref="B4:B5"/>
    <mergeCell ref="C4:C5"/>
    <mergeCell ref="D4:D5"/>
    <mergeCell ref="E4:E5"/>
    <mergeCell ref="F4:F5"/>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41"/>
  <sheetViews>
    <sheetView workbookViewId="0">
      <selection activeCell="C11" sqref="C11"/>
    </sheetView>
  </sheetViews>
  <sheetFormatPr defaultColWidth="9" defaultRowHeight="14.25"/>
  <cols>
    <col min="1" max="1" width="31.625" style="4" customWidth="1"/>
    <col min="2" max="2" width="20.5" style="4" customWidth="1"/>
    <col min="3" max="3" width="22.875" style="4" customWidth="1"/>
    <col min="4" max="4" width="22.5" style="4" customWidth="1"/>
    <col min="5" max="16384" width="9" style="9"/>
  </cols>
  <sheetData>
    <row r="1" spans="1:8" s="4" customFormat="1" ht="22.5">
      <c r="A1" s="68" t="s">
        <v>56</v>
      </c>
      <c r="B1" s="68"/>
      <c r="C1" s="68"/>
      <c r="D1" s="68"/>
      <c r="E1" s="3"/>
      <c r="F1" s="3"/>
      <c r="G1" s="3"/>
      <c r="H1" s="3"/>
    </row>
    <row r="2" spans="1:8" s="4" customFormat="1">
      <c r="A2" s="5"/>
      <c r="B2" s="5"/>
      <c r="C2" s="5"/>
      <c r="D2" s="5"/>
      <c r="E2" s="5"/>
      <c r="F2" s="5"/>
      <c r="G2" s="5"/>
      <c r="H2" s="5"/>
    </row>
    <row r="3" spans="1:8" s="4" customFormat="1">
      <c r="D3" s="5" t="s">
        <v>0</v>
      </c>
      <c r="E3" s="5"/>
      <c r="F3" s="5"/>
      <c r="G3" s="5"/>
      <c r="H3" s="5"/>
    </row>
    <row r="4" spans="1:8" s="4" customFormat="1">
      <c r="A4" s="6" t="s">
        <v>1</v>
      </c>
      <c r="B4" s="6" t="s">
        <v>2</v>
      </c>
      <c r="C4" s="6" t="s">
        <v>3</v>
      </c>
      <c r="D4" s="6" t="s">
        <v>4</v>
      </c>
    </row>
    <row r="5" spans="1:8" s="4" customFormat="1">
      <c r="A5" s="7" t="s">
        <v>6</v>
      </c>
      <c r="B5" s="8">
        <v>15903</v>
      </c>
      <c r="C5" s="8">
        <v>22747</v>
      </c>
      <c r="D5" s="8">
        <v>22747</v>
      </c>
    </row>
    <row r="6" spans="1:8" s="4" customFormat="1">
      <c r="A6" s="7" t="s">
        <v>8</v>
      </c>
      <c r="B6" s="8">
        <v>0</v>
      </c>
      <c r="C6" s="8">
        <v>0</v>
      </c>
      <c r="D6" s="8">
        <v>0</v>
      </c>
    </row>
    <row r="7" spans="1:8" s="4" customFormat="1">
      <c r="A7" s="7" t="s">
        <v>10</v>
      </c>
      <c r="B7" s="8">
        <v>0</v>
      </c>
      <c r="C7" s="8">
        <v>3</v>
      </c>
      <c r="D7" s="8">
        <v>3</v>
      </c>
    </row>
    <row r="8" spans="1:8" s="4" customFormat="1">
      <c r="A8" s="7" t="s">
        <v>12</v>
      </c>
      <c r="B8" s="8">
        <v>5980</v>
      </c>
      <c r="C8" s="8">
        <v>8284</v>
      </c>
      <c r="D8" s="8">
        <v>8284</v>
      </c>
    </row>
    <row r="9" spans="1:8" s="4" customFormat="1">
      <c r="A9" s="7" t="s">
        <v>14</v>
      </c>
      <c r="B9" s="8">
        <v>27797</v>
      </c>
      <c r="C9" s="8">
        <v>42822</v>
      </c>
      <c r="D9" s="8">
        <v>42492</v>
      </c>
    </row>
    <row r="10" spans="1:8" s="4" customFormat="1">
      <c r="A10" s="7" t="s">
        <v>16</v>
      </c>
      <c r="B10" s="8">
        <v>41</v>
      </c>
      <c r="C10" s="8">
        <v>461</v>
      </c>
      <c r="D10" s="8">
        <v>321</v>
      </c>
    </row>
    <row r="11" spans="1:8" s="4" customFormat="1">
      <c r="A11" s="7" t="s">
        <v>18</v>
      </c>
      <c r="B11" s="8">
        <v>1251</v>
      </c>
      <c r="C11" s="8">
        <v>1880</v>
      </c>
      <c r="D11" s="8">
        <v>1880</v>
      </c>
    </row>
    <row r="12" spans="1:8" s="4" customFormat="1">
      <c r="A12" s="7" t="s">
        <v>20</v>
      </c>
      <c r="B12" s="8">
        <v>31673</v>
      </c>
      <c r="C12" s="8">
        <v>46411</v>
      </c>
      <c r="D12" s="8">
        <v>46411</v>
      </c>
    </row>
    <row r="13" spans="1:8" s="4" customFormat="1">
      <c r="A13" s="7" t="s">
        <v>22</v>
      </c>
      <c r="B13" s="8">
        <v>8441</v>
      </c>
      <c r="C13" s="8">
        <v>13589</v>
      </c>
      <c r="D13" s="8">
        <v>13589</v>
      </c>
    </row>
    <row r="14" spans="1:8" s="4" customFormat="1">
      <c r="A14" s="7" t="s">
        <v>24</v>
      </c>
      <c r="B14" s="8">
        <v>297</v>
      </c>
      <c r="C14" s="8">
        <v>16101</v>
      </c>
      <c r="D14" s="8">
        <v>8244</v>
      </c>
    </row>
    <row r="15" spans="1:8" s="4" customFormat="1">
      <c r="A15" s="7" t="s">
        <v>26</v>
      </c>
      <c r="B15" s="8">
        <v>10576</v>
      </c>
      <c r="C15" s="8">
        <v>11284</v>
      </c>
      <c r="D15" s="8">
        <v>11284</v>
      </c>
    </row>
    <row r="16" spans="1:8" s="4" customFormat="1">
      <c r="A16" s="7" t="s">
        <v>28</v>
      </c>
      <c r="B16" s="8">
        <v>8896</v>
      </c>
      <c r="C16" s="8">
        <v>88944</v>
      </c>
      <c r="D16" s="8">
        <v>64857</v>
      </c>
    </row>
    <row r="17" spans="1:4" s="4" customFormat="1">
      <c r="A17" s="7" t="s">
        <v>30</v>
      </c>
      <c r="B17" s="8">
        <v>1254</v>
      </c>
      <c r="C17" s="8">
        <v>11147</v>
      </c>
      <c r="D17" s="8">
        <v>11147</v>
      </c>
    </row>
    <row r="18" spans="1:4" s="4" customFormat="1">
      <c r="A18" s="7" t="s">
        <v>32</v>
      </c>
      <c r="B18" s="8">
        <v>3138</v>
      </c>
      <c r="C18" s="8">
        <v>13473</v>
      </c>
      <c r="D18" s="8">
        <v>13473</v>
      </c>
    </row>
    <row r="19" spans="1:4" s="4" customFormat="1">
      <c r="A19" s="7" t="s">
        <v>34</v>
      </c>
      <c r="B19" s="8">
        <v>102</v>
      </c>
      <c r="C19" s="8">
        <v>279</v>
      </c>
      <c r="D19" s="8">
        <v>279</v>
      </c>
    </row>
    <row r="20" spans="1:4" s="4" customFormat="1">
      <c r="A20" s="7" t="s">
        <v>36</v>
      </c>
      <c r="B20" s="8">
        <v>0</v>
      </c>
      <c r="C20" s="8">
        <v>35</v>
      </c>
      <c r="D20" s="8">
        <v>35</v>
      </c>
    </row>
    <row r="21" spans="1:4" s="4" customFormat="1">
      <c r="A21" s="7" t="s">
        <v>38</v>
      </c>
      <c r="B21" s="8">
        <v>0</v>
      </c>
      <c r="C21" s="8">
        <v>0</v>
      </c>
      <c r="D21" s="8">
        <v>0</v>
      </c>
    </row>
    <row r="22" spans="1:4" s="4" customFormat="1">
      <c r="A22" s="7" t="s">
        <v>40</v>
      </c>
      <c r="B22" s="8">
        <v>1244</v>
      </c>
      <c r="C22" s="8">
        <v>6243</v>
      </c>
      <c r="D22" s="8">
        <v>6243</v>
      </c>
    </row>
    <row r="23" spans="1:4" s="4" customFormat="1">
      <c r="A23" s="7" t="s">
        <v>42</v>
      </c>
      <c r="B23" s="8">
        <v>5996</v>
      </c>
      <c r="C23" s="8">
        <v>19414</v>
      </c>
      <c r="D23" s="8">
        <v>17688</v>
      </c>
    </row>
    <row r="24" spans="1:4" s="4" customFormat="1">
      <c r="A24" s="7" t="s">
        <v>44</v>
      </c>
      <c r="B24" s="8">
        <v>0</v>
      </c>
      <c r="C24" s="8">
        <v>25</v>
      </c>
      <c r="D24" s="8">
        <v>25</v>
      </c>
    </row>
    <row r="25" spans="1:4" s="4" customFormat="1">
      <c r="A25" s="7" t="s">
        <v>46</v>
      </c>
      <c r="B25" s="8">
        <v>722</v>
      </c>
      <c r="C25" s="8">
        <v>1395</v>
      </c>
      <c r="D25" s="8">
        <v>1395</v>
      </c>
    </row>
    <row r="26" spans="1:4" s="4" customFormat="1">
      <c r="A26" s="7" t="s">
        <v>48</v>
      </c>
      <c r="B26" s="8">
        <v>3000</v>
      </c>
      <c r="C26" s="8">
        <v>0</v>
      </c>
      <c r="D26" s="8">
        <v>0</v>
      </c>
    </row>
    <row r="27" spans="1:4" s="4" customFormat="1">
      <c r="A27" s="7" t="s">
        <v>50</v>
      </c>
      <c r="B27" s="8">
        <v>7227</v>
      </c>
      <c r="C27" s="8">
        <v>1160</v>
      </c>
      <c r="D27" s="8">
        <v>110</v>
      </c>
    </row>
    <row r="28" spans="1:4" s="4" customFormat="1">
      <c r="A28" s="7" t="s">
        <v>51</v>
      </c>
      <c r="B28" s="8">
        <v>3265</v>
      </c>
      <c r="C28" s="8">
        <v>5665</v>
      </c>
      <c r="D28" s="8">
        <v>5665</v>
      </c>
    </row>
    <row r="29" spans="1:4" s="4" customFormat="1">
      <c r="A29" s="7" t="s">
        <v>52</v>
      </c>
      <c r="B29" s="8">
        <v>0</v>
      </c>
      <c r="C29" s="8">
        <v>13</v>
      </c>
      <c r="D29" s="8">
        <v>13</v>
      </c>
    </row>
    <row r="30" spans="1:4" s="4" customFormat="1">
      <c r="A30" s="7"/>
      <c r="B30" s="8"/>
      <c r="C30" s="8"/>
      <c r="D30" s="8"/>
    </row>
    <row r="31" spans="1:4" s="4" customFormat="1">
      <c r="A31" s="7"/>
      <c r="B31" s="8"/>
      <c r="C31" s="8"/>
      <c r="D31" s="8"/>
    </row>
    <row r="32" spans="1:4" s="4" customFormat="1">
      <c r="A32" s="7"/>
      <c r="B32" s="8"/>
      <c r="C32" s="8"/>
      <c r="D32" s="8"/>
    </row>
    <row r="33" spans="1:4" s="4" customFormat="1">
      <c r="A33" s="7"/>
      <c r="B33" s="8"/>
      <c r="C33" s="8"/>
      <c r="D33" s="8"/>
    </row>
    <row r="34" spans="1:4" s="4" customFormat="1">
      <c r="A34" s="7"/>
      <c r="B34" s="8"/>
      <c r="C34" s="8"/>
      <c r="D34" s="8"/>
    </row>
    <row r="35" spans="1:4" s="4" customFormat="1">
      <c r="A35" s="7"/>
      <c r="B35" s="8"/>
      <c r="C35" s="8"/>
      <c r="D35" s="8"/>
    </row>
    <row r="36" spans="1:4" s="4" customFormat="1">
      <c r="A36" s="7"/>
      <c r="B36" s="8"/>
      <c r="C36" s="8"/>
      <c r="D36" s="8"/>
    </row>
    <row r="37" spans="1:4" s="4" customFormat="1">
      <c r="A37" s="7"/>
      <c r="B37" s="8"/>
      <c r="C37" s="8"/>
      <c r="D37" s="8"/>
    </row>
    <row r="38" spans="1:4" s="4" customFormat="1">
      <c r="A38" s="7"/>
      <c r="B38" s="8"/>
      <c r="C38" s="8"/>
      <c r="D38" s="8"/>
    </row>
    <row r="39" spans="1:4" s="4" customFormat="1">
      <c r="A39" s="7"/>
      <c r="B39" s="8"/>
      <c r="C39" s="8"/>
      <c r="D39" s="8"/>
    </row>
    <row r="40" spans="1:4" s="4" customFormat="1">
      <c r="A40" s="6" t="s">
        <v>54</v>
      </c>
      <c r="B40" s="8">
        <v>136803</v>
      </c>
      <c r="C40" s="8">
        <v>311375</v>
      </c>
      <c r="D40" s="8">
        <v>276185</v>
      </c>
    </row>
    <row r="41" spans="1:4" s="4" customFormat="1"/>
  </sheetData>
  <mergeCells count="1">
    <mergeCell ref="A1:D1"/>
  </mergeCells>
  <phoneticPr fontId="1" type="noConversion"/>
  <pageMargins left="0.7" right="0.7" top="0.75" bottom="0.75" header="0.3" footer="0.3"/>
  <pageSetup paperSize="9" orientation="portrait" horizontalDpi="200" verticalDpi="200" r:id="rId1"/>
</worksheet>
</file>

<file path=xl/worksheets/sheet20.xml><?xml version="1.0" encoding="utf-8"?>
<worksheet xmlns="http://schemas.openxmlformats.org/spreadsheetml/2006/main" xmlns:r="http://schemas.openxmlformats.org/officeDocument/2006/relationships">
  <dimension ref="A1:I10"/>
  <sheetViews>
    <sheetView workbookViewId="0">
      <selection activeCell="G8" sqref="G8"/>
    </sheetView>
  </sheetViews>
  <sheetFormatPr defaultColWidth="8.875" defaultRowHeight="35.65" customHeight="1"/>
  <cols>
    <col min="1" max="1" width="24.5" style="11" customWidth="1"/>
    <col min="2" max="2" width="12.125" style="11" customWidth="1"/>
    <col min="3" max="3" width="11.5" style="11" customWidth="1"/>
    <col min="4" max="4" width="11.25" style="11" customWidth="1"/>
    <col min="5" max="5" width="12.375" style="11" customWidth="1"/>
    <col min="6" max="16384" width="8.875" style="11"/>
  </cols>
  <sheetData>
    <row r="1" spans="1:9" ht="35.65" customHeight="1">
      <c r="A1" s="82" t="s">
        <v>348</v>
      </c>
      <c r="B1" s="82"/>
      <c r="C1" s="82"/>
      <c r="D1" s="82"/>
      <c r="E1" s="82"/>
      <c r="F1" s="82"/>
      <c r="G1" s="82"/>
      <c r="H1" s="82"/>
      <c r="I1" s="82"/>
    </row>
    <row r="2" spans="1:9" ht="6" customHeight="1">
      <c r="A2" s="83"/>
      <c r="B2" s="83"/>
      <c r="C2" s="83"/>
      <c r="D2" s="83"/>
      <c r="E2" s="83"/>
      <c r="F2" s="83"/>
      <c r="G2" s="83"/>
      <c r="H2" s="83"/>
      <c r="I2" s="83"/>
    </row>
    <row r="3" spans="1:9" ht="18.75" customHeight="1">
      <c r="A3" s="84" t="s">
        <v>0</v>
      </c>
      <c r="B3" s="84"/>
      <c r="C3" s="84"/>
      <c r="D3" s="84"/>
      <c r="E3" s="84"/>
      <c r="F3" s="84"/>
      <c r="G3" s="84"/>
      <c r="H3" s="84"/>
      <c r="I3" s="84"/>
    </row>
    <row r="4" spans="1:9" ht="35.65" customHeight="1">
      <c r="A4" s="85" t="s">
        <v>213</v>
      </c>
      <c r="B4" s="80" t="s">
        <v>326</v>
      </c>
      <c r="C4" s="80" t="s">
        <v>327</v>
      </c>
      <c r="D4" s="80" t="s">
        <v>328</v>
      </c>
      <c r="E4" s="80" t="s">
        <v>329</v>
      </c>
      <c r="F4" s="80" t="s">
        <v>330</v>
      </c>
      <c r="G4" s="80" t="s">
        <v>331</v>
      </c>
      <c r="H4" s="80" t="s">
        <v>332</v>
      </c>
      <c r="I4" s="80" t="s">
        <v>333</v>
      </c>
    </row>
    <row r="5" spans="1:9" ht="35.65" customHeight="1">
      <c r="A5" s="86"/>
      <c r="B5" s="81"/>
      <c r="C5" s="81"/>
      <c r="D5" s="81"/>
      <c r="E5" s="81"/>
      <c r="F5" s="81"/>
      <c r="G5" s="81"/>
      <c r="H5" s="81"/>
      <c r="I5" s="81"/>
    </row>
    <row r="6" spans="1:9" ht="35.65" customHeight="1">
      <c r="A6" s="49" t="s">
        <v>342</v>
      </c>
      <c r="B6" s="50">
        <v>34940</v>
      </c>
      <c r="C6" s="50">
        <v>0</v>
      </c>
      <c r="D6" s="50">
        <v>8579</v>
      </c>
      <c r="E6" s="50">
        <v>26361</v>
      </c>
      <c r="F6" s="50">
        <v>0</v>
      </c>
      <c r="G6" s="50">
        <v>0</v>
      </c>
      <c r="H6" s="50">
        <v>0</v>
      </c>
      <c r="I6" s="50">
        <v>0</v>
      </c>
    </row>
    <row r="7" spans="1:9" ht="35.65" customHeight="1">
      <c r="A7" s="49" t="s">
        <v>343</v>
      </c>
      <c r="B7" s="50">
        <v>34929</v>
      </c>
      <c r="C7" s="50">
        <v>0</v>
      </c>
      <c r="D7" s="50">
        <v>8576</v>
      </c>
      <c r="E7" s="50">
        <v>26353</v>
      </c>
      <c r="F7" s="50">
        <v>0</v>
      </c>
      <c r="G7" s="50">
        <v>0</v>
      </c>
      <c r="H7" s="50">
        <v>0</v>
      </c>
      <c r="I7" s="50">
        <v>0</v>
      </c>
    </row>
    <row r="8" spans="1:9" ht="35.65" customHeight="1">
      <c r="A8" s="49" t="s">
        <v>344</v>
      </c>
      <c r="B8" s="50">
        <v>0</v>
      </c>
      <c r="C8" s="50">
        <v>0</v>
      </c>
      <c r="D8" s="50">
        <v>0</v>
      </c>
      <c r="E8" s="50">
        <v>0</v>
      </c>
      <c r="F8" s="50">
        <v>0</v>
      </c>
      <c r="G8" s="50">
        <v>0</v>
      </c>
      <c r="H8" s="50">
        <v>0</v>
      </c>
      <c r="I8" s="50">
        <v>0</v>
      </c>
    </row>
    <row r="9" spans="1:9" ht="35.65" customHeight="1">
      <c r="A9" s="49" t="s">
        <v>345</v>
      </c>
      <c r="B9" s="50">
        <v>11</v>
      </c>
      <c r="C9" s="50">
        <v>0</v>
      </c>
      <c r="D9" s="50">
        <v>3</v>
      </c>
      <c r="E9" s="50">
        <v>8</v>
      </c>
      <c r="F9" s="50">
        <v>0</v>
      </c>
      <c r="G9" s="50">
        <v>0</v>
      </c>
      <c r="H9" s="50">
        <v>0</v>
      </c>
      <c r="I9" s="50">
        <v>0</v>
      </c>
    </row>
    <row r="10" spans="1:9" ht="35.65" customHeight="1">
      <c r="A10" s="49" t="s">
        <v>346</v>
      </c>
      <c r="B10" s="50">
        <v>0</v>
      </c>
      <c r="C10" s="50">
        <v>0</v>
      </c>
      <c r="D10" s="50">
        <v>0</v>
      </c>
      <c r="E10" s="50">
        <v>0</v>
      </c>
      <c r="F10" s="50">
        <v>0</v>
      </c>
      <c r="G10" s="50">
        <v>0</v>
      </c>
      <c r="H10" s="50">
        <v>0</v>
      </c>
      <c r="I10" s="50">
        <v>0</v>
      </c>
    </row>
  </sheetData>
  <mergeCells count="12">
    <mergeCell ref="G4:G5"/>
    <mergeCell ref="H4:H5"/>
    <mergeCell ref="I4:I5"/>
    <mergeCell ref="A1:I1"/>
    <mergeCell ref="A2:I2"/>
    <mergeCell ref="A3:I3"/>
    <mergeCell ref="A4:A5"/>
    <mergeCell ref="B4:B5"/>
    <mergeCell ref="C4:C5"/>
    <mergeCell ref="D4:D5"/>
    <mergeCell ref="E4:E5"/>
    <mergeCell ref="F4:F5"/>
  </mergeCells>
  <phoneticPr fontId="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14"/>
  <sheetViews>
    <sheetView workbookViewId="0">
      <selection activeCell="G6" sqref="G6"/>
    </sheetView>
  </sheetViews>
  <sheetFormatPr defaultColWidth="8.875" defaultRowHeight="13.5"/>
  <cols>
    <col min="1" max="1" width="25.5" style="11" customWidth="1"/>
    <col min="2" max="2" width="8.875" style="11"/>
    <col min="3" max="3" width="13.375" style="11" customWidth="1"/>
    <col min="4" max="4" width="15.25" style="11" customWidth="1"/>
    <col min="5" max="5" width="16.375" style="11" customWidth="1"/>
    <col min="6" max="6" width="12.875" style="11" customWidth="1"/>
    <col min="7" max="7" width="12.5" style="11" customWidth="1"/>
    <col min="8" max="8" width="11" style="11" customWidth="1"/>
    <col min="9" max="9" width="12.875" style="11" customWidth="1"/>
    <col min="10" max="16384" width="8.875" style="11"/>
  </cols>
  <sheetData>
    <row r="1" spans="1:9" ht="22.5">
      <c r="A1" s="82" t="s">
        <v>350</v>
      </c>
      <c r="B1" s="82"/>
      <c r="C1" s="82"/>
      <c r="D1" s="82"/>
      <c r="E1" s="82"/>
      <c r="F1" s="82"/>
      <c r="G1" s="82"/>
      <c r="H1" s="82"/>
      <c r="I1" s="82"/>
    </row>
    <row r="2" spans="1:9">
      <c r="A2" s="83"/>
      <c r="B2" s="83"/>
      <c r="C2" s="83"/>
      <c r="D2" s="83"/>
      <c r="E2" s="83"/>
      <c r="F2" s="83"/>
      <c r="G2" s="83"/>
      <c r="H2" s="83"/>
      <c r="I2" s="83"/>
    </row>
    <row r="3" spans="1:9">
      <c r="A3" s="84" t="s">
        <v>0</v>
      </c>
      <c r="B3" s="84"/>
      <c r="C3" s="84"/>
      <c r="D3" s="84"/>
      <c r="E3" s="84"/>
      <c r="F3" s="84"/>
      <c r="G3" s="84"/>
      <c r="H3" s="84"/>
      <c r="I3" s="84"/>
    </row>
    <row r="4" spans="1:9">
      <c r="A4" s="85" t="s">
        <v>213</v>
      </c>
      <c r="B4" s="80" t="s">
        <v>326</v>
      </c>
      <c r="C4" s="80" t="s">
        <v>327</v>
      </c>
      <c r="D4" s="80" t="s">
        <v>328</v>
      </c>
      <c r="E4" s="80" t="s">
        <v>329</v>
      </c>
      <c r="F4" s="80" t="s">
        <v>330</v>
      </c>
      <c r="G4" s="80" t="s">
        <v>331</v>
      </c>
      <c r="H4" s="80" t="s">
        <v>332</v>
      </c>
      <c r="I4" s="80" t="s">
        <v>333</v>
      </c>
    </row>
    <row r="5" spans="1:9" ht="38.85" customHeight="1">
      <c r="A5" s="86"/>
      <c r="B5" s="81"/>
      <c r="C5" s="81"/>
      <c r="D5" s="81"/>
      <c r="E5" s="81"/>
      <c r="F5" s="81"/>
      <c r="G5" s="81"/>
      <c r="H5" s="81"/>
      <c r="I5" s="81"/>
    </row>
    <row r="6" spans="1:9" ht="24.95" customHeight="1">
      <c r="A6" s="49" t="s">
        <v>334</v>
      </c>
      <c r="B6" s="50">
        <v>35828</v>
      </c>
      <c r="C6" s="50">
        <v>0</v>
      </c>
      <c r="D6" s="50">
        <v>10323</v>
      </c>
      <c r="E6" s="50">
        <v>25505</v>
      </c>
      <c r="F6" s="50">
        <v>0</v>
      </c>
      <c r="G6" s="50">
        <v>0</v>
      </c>
      <c r="H6" s="50">
        <v>0</v>
      </c>
      <c r="I6" s="50">
        <v>0</v>
      </c>
    </row>
    <row r="7" spans="1:9" ht="24.95" customHeight="1">
      <c r="A7" s="49" t="s">
        <v>335</v>
      </c>
      <c r="B7" s="50">
        <v>14943</v>
      </c>
      <c r="C7" s="50">
        <v>0</v>
      </c>
      <c r="D7" s="50">
        <v>1991</v>
      </c>
      <c r="E7" s="50">
        <v>12952</v>
      </c>
      <c r="F7" s="50">
        <v>0</v>
      </c>
      <c r="G7" s="50">
        <v>0</v>
      </c>
      <c r="H7" s="50">
        <v>0</v>
      </c>
      <c r="I7" s="50">
        <v>0</v>
      </c>
    </row>
    <row r="8" spans="1:9" ht="24.95" customHeight="1">
      <c r="A8" s="49" t="s">
        <v>336</v>
      </c>
      <c r="B8" s="50">
        <v>176</v>
      </c>
      <c r="C8" s="50">
        <v>0</v>
      </c>
      <c r="D8" s="50">
        <v>128</v>
      </c>
      <c r="E8" s="50">
        <v>48</v>
      </c>
      <c r="F8" s="50">
        <v>0</v>
      </c>
      <c r="G8" s="50">
        <v>0</v>
      </c>
      <c r="H8" s="50">
        <v>0</v>
      </c>
      <c r="I8" s="50">
        <v>0</v>
      </c>
    </row>
    <row r="9" spans="1:9" ht="24.95" customHeight="1">
      <c r="A9" s="49" t="s">
        <v>337</v>
      </c>
      <c r="B9" s="50">
        <v>20622</v>
      </c>
      <c r="C9" s="50">
        <v>0</v>
      </c>
      <c r="D9" s="50">
        <v>8202</v>
      </c>
      <c r="E9" s="50">
        <v>12420</v>
      </c>
      <c r="F9" s="50">
        <v>0</v>
      </c>
      <c r="G9" s="50">
        <v>0</v>
      </c>
      <c r="H9" s="50">
        <v>0</v>
      </c>
      <c r="I9" s="50">
        <v>0</v>
      </c>
    </row>
    <row r="10" spans="1:9" ht="24.95" customHeight="1">
      <c r="A10" s="49" t="s">
        <v>338</v>
      </c>
      <c r="B10" s="50">
        <v>0</v>
      </c>
      <c r="C10" s="50">
        <v>0</v>
      </c>
      <c r="D10" s="50">
        <v>0</v>
      </c>
      <c r="E10" s="50">
        <v>0</v>
      </c>
      <c r="F10" s="50">
        <v>0</v>
      </c>
      <c r="G10" s="50">
        <v>0</v>
      </c>
      <c r="H10" s="50">
        <v>0</v>
      </c>
      <c r="I10" s="50">
        <v>0</v>
      </c>
    </row>
    <row r="11" spans="1:9" ht="24.95" customHeight="1">
      <c r="A11" s="49" t="s">
        <v>339</v>
      </c>
      <c r="B11" s="50">
        <v>11</v>
      </c>
      <c r="C11" s="50">
        <v>0</v>
      </c>
      <c r="D11" s="50">
        <v>0</v>
      </c>
      <c r="E11" s="50">
        <v>11</v>
      </c>
      <c r="F11" s="50">
        <v>0</v>
      </c>
      <c r="G11" s="50">
        <v>0</v>
      </c>
      <c r="H11" s="50">
        <v>0</v>
      </c>
      <c r="I11" s="50">
        <v>0</v>
      </c>
    </row>
    <row r="12" spans="1:9" ht="24.95" customHeight="1">
      <c r="A12" s="49" t="s">
        <v>340</v>
      </c>
      <c r="B12" s="50">
        <v>76</v>
      </c>
      <c r="C12" s="50">
        <v>0</v>
      </c>
      <c r="D12" s="50">
        <v>2</v>
      </c>
      <c r="E12" s="50">
        <v>74</v>
      </c>
      <c r="F12" s="50">
        <v>0</v>
      </c>
      <c r="G12" s="50">
        <v>0</v>
      </c>
      <c r="H12" s="50">
        <v>0</v>
      </c>
      <c r="I12" s="50">
        <v>0</v>
      </c>
    </row>
    <row r="13" spans="1:9" ht="24.95" customHeight="1">
      <c r="A13" s="49" t="s">
        <v>341</v>
      </c>
      <c r="B13" s="50">
        <v>0</v>
      </c>
      <c r="C13" s="50">
        <v>0</v>
      </c>
      <c r="D13" s="50">
        <v>0</v>
      </c>
      <c r="E13" s="50">
        <v>0</v>
      </c>
      <c r="F13" s="50">
        <v>0</v>
      </c>
      <c r="G13" s="50">
        <v>0</v>
      </c>
      <c r="H13" s="50">
        <v>0</v>
      </c>
      <c r="I13" s="50">
        <v>0</v>
      </c>
    </row>
    <row r="14" spans="1:9" ht="24.95" customHeight="1"/>
  </sheetData>
  <mergeCells count="12">
    <mergeCell ref="G4:G5"/>
    <mergeCell ref="H4:H5"/>
    <mergeCell ref="I4:I5"/>
    <mergeCell ref="A1:I1"/>
    <mergeCell ref="A2:I2"/>
    <mergeCell ref="A3:I3"/>
    <mergeCell ref="A4:A5"/>
    <mergeCell ref="B4:B5"/>
    <mergeCell ref="C4:C5"/>
    <mergeCell ref="D4:D5"/>
    <mergeCell ref="E4:E5"/>
    <mergeCell ref="F4:F5"/>
  </mergeCells>
  <phoneticPr fontId="1"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10"/>
  <sheetViews>
    <sheetView workbookViewId="0">
      <selection activeCell="A11" sqref="A11:I13"/>
    </sheetView>
  </sheetViews>
  <sheetFormatPr defaultColWidth="8.875" defaultRowHeight="13.5"/>
  <cols>
    <col min="1" max="1" width="25.875" style="11" customWidth="1"/>
    <col min="2" max="2" width="8.875" style="11"/>
    <col min="3" max="3" width="12.375" style="11" customWidth="1"/>
    <col min="4" max="4" width="14.875" style="11" customWidth="1"/>
    <col min="5" max="5" width="16.875" style="11" customWidth="1"/>
    <col min="6" max="6" width="14.5" style="11" customWidth="1"/>
    <col min="7" max="7" width="13.25" style="11" customWidth="1"/>
    <col min="8" max="8" width="14.375" style="11" customWidth="1"/>
    <col min="9" max="16384" width="8.875" style="11"/>
  </cols>
  <sheetData>
    <row r="1" spans="1:9" ht="22.5">
      <c r="A1" s="82" t="s">
        <v>349</v>
      </c>
      <c r="B1" s="82"/>
      <c r="C1" s="82"/>
      <c r="D1" s="82"/>
      <c r="E1" s="82"/>
      <c r="F1" s="82"/>
      <c r="G1" s="82"/>
      <c r="H1" s="82"/>
      <c r="I1" s="82"/>
    </row>
    <row r="2" spans="1:9">
      <c r="A2" s="83"/>
      <c r="B2" s="83"/>
      <c r="C2" s="83"/>
      <c r="D2" s="83"/>
      <c r="E2" s="83"/>
      <c r="F2" s="83"/>
      <c r="G2" s="83"/>
      <c r="H2" s="83"/>
      <c r="I2" s="83"/>
    </row>
    <row r="3" spans="1:9">
      <c r="A3" s="84" t="s">
        <v>0</v>
      </c>
      <c r="B3" s="84"/>
      <c r="C3" s="84"/>
      <c r="D3" s="84"/>
      <c r="E3" s="84"/>
      <c r="F3" s="84"/>
      <c r="G3" s="84"/>
      <c r="H3" s="84"/>
      <c r="I3" s="84"/>
    </row>
    <row r="4" spans="1:9">
      <c r="A4" s="85" t="s">
        <v>213</v>
      </c>
      <c r="B4" s="80" t="s">
        <v>326</v>
      </c>
      <c r="C4" s="80" t="s">
        <v>327</v>
      </c>
      <c r="D4" s="80" t="s">
        <v>328</v>
      </c>
      <c r="E4" s="80" t="s">
        <v>329</v>
      </c>
      <c r="F4" s="80" t="s">
        <v>330</v>
      </c>
      <c r="G4" s="80" t="s">
        <v>331</v>
      </c>
      <c r="H4" s="80" t="s">
        <v>332</v>
      </c>
      <c r="I4" s="80" t="s">
        <v>333</v>
      </c>
    </row>
    <row r="5" spans="1:9" ht="47.25" customHeight="1">
      <c r="A5" s="86"/>
      <c r="B5" s="81"/>
      <c r="C5" s="81"/>
      <c r="D5" s="81"/>
      <c r="E5" s="81"/>
      <c r="F5" s="81"/>
      <c r="G5" s="81"/>
      <c r="H5" s="81"/>
      <c r="I5" s="81"/>
    </row>
    <row r="6" spans="1:9" ht="24.95" customHeight="1">
      <c r="A6" s="49" t="s">
        <v>342</v>
      </c>
      <c r="B6" s="50">
        <v>34940</v>
      </c>
      <c r="C6" s="50">
        <v>0</v>
      </c>
      <c r="D6" s="50">
        <v>8579</v>
      </c>
      <c r="E6" s="50">
        <v>26361</v>
      </c>
      <c r="F6" s="50">
        <v>0</v>
      </c>
      <c r="G6" s="50">
        <v>0</v>
      </c>
      <c r="H6" s="50">
        <v>0</v>
      </c>
      <c r="I6" s="50">
        <v>0</v>
      </c>
    </row>
    <row r="7" spans="1:9" ht="24.95" customHeight="1">
      <c r="A7" s="49" t="s">
        <v>343</v>
      </c>
      <c r="B7" s="50">
        <v>34929</v>
      </c>
      <c r="C7" s="50">
        <v>0</v>
      </c>
      <c r="D7" s="50">
        <v>8576</v>
      </c>
      <c r="E7" s="50">
        <v>26353</v>
      </c>
      <c r="F7" s="50">
        <v>0</v>
      </c>
      <c r="G7" s="50">
        <v>0</v>
      </c>
      <c r="H7" s="50">
        <v>0</v>
      </c>
      <c r="I7" s="50">
        <v>0</v>
      </c>
    </row>
    <row r="8" spans="1:9" ht="24.95" customHeight="1">
      <c r="A8" s="49" t="s">
        <v>344</v>
      </c>
      <c r="B8" s="50">
        <v>0</v>
      </c>
      <c r="C8" s="50">
        <v>0</v>
      </c>
      <c r="D8" s="50">
        <v>0</v>
      </c>
      <c r="E8" s="50">
        <v>0</v>
      </c>
      <c r="F8" s="50">
        <v>0</v>
      </c>
      <c r="G8" s="50">
        <v>0</v>
      </c>
      <c r="H8" s="50">
        <v>0</v>
      </c>
      <c r="I8" s="50">
        <v>0</v>
      </c>
    </row>
    <row r="9" spans="1:9" ht="24.95" customHeight="1">
      <c r="A9" s="49" t="s">
        <v>345</v>
      </c>
      <c r="B9" s="50">
        <v>11</v>
      </c>
      <c r="C9" s="50">
        <v>0</v>
      </c>
      <c r="D9" s="50">
        <v>3</v>
      </c>
      <c r="E9" s="50">
        <v>8</v>
      </c>
      <c r="F9" s="50">
        <v>0</v>
      </c>
      <c r="G9" s="50">
        <v>0</v>
      </c>
      <c r="H9" s="50">
        <v>0</v>
      </c>
      <c r="I9" s="50">
        <v>0</v>
      </c>
    </row>
    <row r="10" spans="1:9" ht="24.95" customHeight="1">
      <c r="A10" s="49" t="s">
        <v>346</v>
      </c>
      <c r="B10" s="50">
        <v>0</v>
      </c>
      <c r="C10" s="50">
        <v>0</v>
      </c>
      <c r="D10" s="50">
        <v>0</v>
      </c>
      <c r="E10" s="50">
        <v>0</v>
      </c>
      <c r="F10" s="50">
        <v>0</v>
      </c>
      <c r="G10" s="50">
        <v>0</v>
      </c>
      <c r="H10" s="50">
        <v>0</v>
      </c>
      <c r="I10" s="50">
        <v>0</v>
      </c>
    </row>
  </sheetData>
  <mergeCells count="12">
    <mergeCell ref="G4:G5"/>
    <mergeCell ref="H4:H5"/>
    <mergeCell ref="I4:I5"/>
    <mergeCell ref="A1:I1"/>
    <mergeCell ref="A2:I2"/>
    <mergeCell ref="A3:I3"/>
    <mergeCell ref="A4:A5"/>
    <mergeCell ref="B4:B5"/>
    <mergeCell ref="C4:C5"/>
    <mergeCell ref="D4:D5"/>
    <mergeCell ref="E4:E5"/>
    <mergeCell ref="F4:F5"/>
  </mergeCells>
  <phoneticPr fontId="1"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B1351"/>
  <sheetViews>
    <sheetView workbookViewId="0">
      <selection activeCell="A10" sqref="A10"/>
    </sheetView>
  </sheetViews>
  <sheetFormatPr defaultColWidth="8.875" defaultRowHeight="13.5"/>
  <cols>
    <col min="1" max="1" width="49.5" style="11" customWidth="1"/>
    <col min="2" max="2" width="38.25" style="11" customWidth="1"/>
    <col min="3" max="16384" width="8.875" style="11"/>
  </cols>
  <sheetData>
    <row r="1" spans="1:2" ht="22.5">
      <c r="A1" s="77" t="s">
        <v>1383</v>
      </c>
      <c r="B1" s="77"/>
    </row>
    <row r="2" spans="1:2">
      <c r="A2" s="79"/>
      <c r="B2" s="79"/>
    </row>
    <row r="3" spans="1:2">
      <c r="A3" s="79" t="s">
        <v>0</v>
      </c>
      <c r="B3" s="79"/>
    </row>
    <row r="4" spans="1:2">
      <c r="A4" s="51" t="s">
        <v>65</v>
      </c>
      <c r="B4" s="51" t="s">
        <v>4</v>
      </c>
    </row>
    <row r="5" spans="1:2">
      <c r="A5" s="51" t="s">
        <v>66</v>
      </c>
      <c r="B5" s="50">
        <v>276185</v>
      </c>
    </row>
    <row r="6" spans="1:2">
      <c r="A6" s="52" t="s">
        <v>351</v>
      </c>
      <c r="B6" s="50">
        <v>22747</v>
      </c>
    </row>
    <row r="7" spans="1:2">
      <c r="A7" s="52" t="s">
        <v>352</v>
      </c>
      <c r="B7" s="50">
        <v>466</v>
      </c>
    </row>
    <row r="8" spans="1:2">
      <c r="A8" s="49" t="s">
        <v>353</v>
      </c>
      <c r="B8" s="50">
        <v>401</v>
      </c>
    </row>
    <row r="9" spans="1:2">
      <c r="A9" s="49" t="s">
        <v>1382</v>
      </c>
      <c r="B9" s="50">
        <v>7</v>
      </c>
    </row>
    <row r="10" spans="1:2">
      <c r="A10" s="49" t="s">
        <v>355</v>
      </c>
      <c r="B10" s="50">
        <v>0</v>
      </c>
    </row>
    <row r="11" spans="1:2">
      <c r="A11" s="49" t="s">
        <v>356</v>
      </c>
      <c r="B11" s="50">
        <v>20</v>
      </c>
    </row>
    <row r="12" spans="1:2">
      <c r="A12" s="49" t="s">
        <v>357</v>
      </c>
      <c r="B12" s="50">
        <v>0</v>
      </c>
    </row>
    <row r="13" spans="1:2">
      <c r="A13" s="49" t="s">
        <v>358</v>
      </c>
      <c r="B13" s="50">
        <v>0</v>
      </c>
    </row>
    <row r="14" spans="1:2">
      <c r="A14" s="49" t="s">
        <v>359</v>
      </c>
      <c r="B14" s="50">
        <v>0</v>
      </c>
    </row>
    <row r="15" spans="1:2">
      <c r="A15" s="49" t="s">
        <v>360</v>
      </c>
      <c r="B15" s="50">
        <v>37</v>
      </c>
    </row>
    <row r="16" spans="1:2">
      <c r="A16" s="49" t="s">
        <v>361</v>
      </c>
      <c r="B16" s="50">
        <v>0</v>
      </c>
    </row>
    <row r="17" spans="1:2">
      <c r="A17" s="49" t="s">
        <v>362</v>
      </c>
      <c r="B17" s="50">
        <v>0</v>
      </c>
    </row>
    <row r="18" spans="1:2">
      <c r="A18" s="49" t="s">
        <v>363</v>
      </c>
      <c r="B18" s="50">
        <v>1</v>
      </c>
    </row>
    <row r="19" spans="1:2">
      <c r="A19" s="52" t="s">
        <v>364</v>
      </c>
      <c r="B19" s="50">
        <v>258</v>
      </c>
    </row>
    <row r="20" spans="1:2">
      <c r="A20" s="49" t="s">
        <v>353</v>
      </c>
      <c r="B20" s="50">
        <v>206</v>
      </c>
    </row>
    <row r="21" spans="1:2">
      <c r="A21" s="49" t="s">
        <v>354</v>
      </c>
      <c r="B21" s="50">
        <v>0</v>
      </c>
    </row>
    <row r="22" spans="1:2">
      <c r="A22" s="49" t="s">
        <v>355</v>
      </c>
      <c r="B22" s="50">
        <v>0</v>
      </c>
    </row>
    <row r="23" spans="1:2">
      <c r="A23" s="49" t="s">
        <v>365</v>
      </c>
      <c r="B23" s="50">
        <v>20</v>
      </c>
    </row>
    <row r="24" spans="1:2">
      <c r="A24" s="49" t="s">
        <v>366</v>
      </c>
      <c r="B24" s="50">
        <v>32</v>
      </c>
    </row>
    <row r="25" spans="1:2">
      <c r="A25" s="49" t="s">
        <v>367</v>
      </c>
      <c r="B25" s="50">
        <v>0</v>
      </c>
    </row>
    <row r="26" spans="1:2">
      <c r="A26" s="49" t="s">
        <v>362</v>
      </c>
      <c r="B26" s="50">
        <v>0</v>
      </c>
    </row>
    <row r="27" spans="1:2">
      <c r="A27" s="49" t="s">
        <v>368</v>
      </c>
      <c r="B27" s="50">
        <v>0</v>
      </c>
    </row>
    <row r="28" spans="1:2">
      <c r="A28" s="52" t="s">
        <v>369</v>
      </c>
      <c r="B28" s="50">
        <v>10446</v>
      </c>
    </row>
    <row r="29" spans="1:2">
      <c r="A29" s="49" t="s">
        <v>353</v>
      </c>
      <c r="B29" s="50">
        <v>5841</v>
      </c>
    </row>
    <row r="30" spans="1:2">
      <c r="A30" s="49" t="s">
        <v>354</v>
      </c>
      <c r="B30" s="50">
        <v>223</v>
      </c>
    </row>
    <row r="31" spans="1:2">
      <c r="A31" s="49" t="s">
        <v>355</v>
      </c>
      <c r="B31" s="50">
        <v>729</v>
      </c>
    </row>
    <row r="32" spans="1:2">
      <c r="A32" s="49" t="s">
        <v>370</v>
      </c>
      <c r="B32" s="50">
        <v>1</v>
      </c>
    </row>
    <row r="33" spans="1:2">
      <c r="A33" s="49" t="s">
        <v>371</v>
      </c>
      <c r="B33" s="50">
        <v>50</v>
      </c>
    </row>
    <row r="34" spans="1:2">
      <c r="A34" s="49" t="s">
        <v>372</v>
      </c>
      <c r="B34" s="50">
        <v>0</v>
      </c>
    </row>
    <row r="35" spans="1:2">
      <c r="A35" s="49" t="s">
        <v>373</v>
      </c>
      <c r="B35" s="50">
        <v>141</v>
      </c>
    </row>
    <row r="36" spans="1:2">
      <c r="A36" s="49" t="s">
        <v>374</v>
      </c>
      <c r="B36" s="50">
        <v>0</v>
      </c>
    </row>
    <row r="37" spans="1:2">
      <c r="A37" s="49" t="s">
        <v>362</v>
      </c>
      <c r="B37" s="50">
        <v>2856</v>
      </c>
    </row>
    <row r="38" spans="1:2">
      <c r="A38" s="49" t="s">
        <v>375</v>
      </c>
      <c r="B38" s="50">
        <v>605</v>
      </c>
    </row>
    <row r="39" spans="1:2">
      <c r="A39" s="52" t="s">
        <v>376</v>
      </c>
      <c r="B39" s="50">
        <v>778</v>
      </c>
    </row>
    <row r="40" spans="1:2">
      <c r="A40" s="49" t="s">
        <v>353</v>
      </c>
      <c r="B40" s="50">
        <v>335</v>
      </c>
    </row>
    <row r="41" spans="1:2">
      <c r="A41" s="49" t="s">
        <v>354</v>
      </c>
      <c r="B41" s="50">
        <v>13</v>
      </c>
    </row>
    <row r="42" spans="1:2">
      <c r="A42" s="49" t="s">
        <v>355</v>
      </c>
      <c r="B42" s="50">
        <v>0</v>
      </c>
    </row>
    <row r="43" spans="1:2">
      <c r="A43" s="49" t="s">
        <v>377</v>
      </c>
      <c r="B43" s="50">
        <v>0</v>
      </c>
    </row>
    <row r="44" spans="1:2">
      <c r="A44" s="49" t="s">
        <v>378</v>
      </c>
      <c r="B44" s="50">
        <v>0</v>
      </c>
    </row>
    <row r="45" spans="1:2">
      <c r="A45" s="49" t="s">
        <v>379</v>
      </c>
      <c r="B45" s="50">
        <v>0</v>
      </c>
    </row>
    <row r="46" spans="1:2">
      <c r="A46" s="49" t="s">
        <v>380</v>
      </c>
      <c r="B46" s="50">
        <v>0</v>
      </c>
    </row>
    <row r="47" spans="1:2">
      <c r="A47" s="49" t="s">
        <v>381</v>
      </c>
      <c r="B47" s="50">
        <v>0</v>
      </c>
    </row>
    <row r="48" spans="1:2">
      <c r="A48" s="49" t="s">
        <v>362</v>
      </c>
      <c r="B48" s="50">
        <v>274</v>
      </c>
    </row>
    <row r="49" spans="1:2">
      <c r="A49" s="49" t="s">
        <v>382</v>
      </c>
      <c r="B49" s="50">
        <v>156</v>
      </c>
    </row>
    <row r="50" spans="1:2">
      <c r="A50" s="52" t="s">
        <v>383</v>
      </c>
      <c r="B50" s="50">
        <v>96</v>
      </c>
    </row>
    <row r="51" spans="1:2">
      <c r="A51" s="49" t="s">
        <v>353</v>
      </c>
      <c r="B51" s="50">
        <v>60</v>
      </c>
    </row>
    <row r="52" spans="1:2">
      <c r="A52" s="49" t="s">
        <v>354</v>
      </c>
      <c r="B52" s="50">
        <v>0</v>
      </c>
    </row>
    <row r="53" spans="1:2">
      <c r="A53" s="49" t="s">
        <v>355</v>
      </c>
      <c r="B53" s="50">
        <v>0</v>
      </c>
    </row>
    <row r="54" spans="1:2">
      <c r="A54" s="49" t="s">
        <v>384</v>
      </c>
      <c r="B54" s="50">
        <v>0</v>
      </c>
    </row>
    <row r="55" spans="1:2">
      <c r="A55" s="49" t="s">
        <v>385</v>
      </c>
      <c r="B55" s="50">
        <v>0</v>
      </c>
    </row>
    <row r="56" spans="1:2">
      <c r="A56" s="49" t="s">
        <v>386</v>
      </c>
      <c r="B56" s="50">
        <v>0</v>
      </c>
    </row>
    <row r="57" spans="1:2">
      <c r="A57" s="49" t="s">
        <v>387</v>
      </c>
      <c r="B57" s="50">
        <v>26</v>
      </c>
    </row>
    <row r="58" spans="1:2">
      <c r="A58" s="49" t="s">
        <v>388</v>
      </c>
      <c r="B58" s="50">
        <v>10</v>
      </c>
    </row>
    <row r="59" spans="1:2">
      <c r="A59" s="49" t="s">
        <v>362</v>
      </c>
      <c r="B59" s="50">
        <v>0</v>
      </c>
    </row>
    <row r="60" spans="1:2">
      <c r="A60" s="49" t="s">
        <v>389</v>
      </c>
      <c r="B60" s="50">
        <v>0</v>
      </c>
    </row>
    <row r="61" spans="1:2">
      <c r="A61" s="52" t="s">
        <v>390</v>
      </c>
      <c r="B61" s="50">
        <v>1417</v>
      </c>
    </row>
    <row r="62" spans="1:2">
      <c r="A62" s="49" t="s">
        <v>353</v>
      </c>
      <c r="B62" s="50">
        <v>441</v>
      </c>
    </row>
    <row r="63" spans="1:2">
      <c r="A63" s="49" t="s">
        <v>354</v>
      </c>
      <c r="B63" s="50">
        <v>0</v>
      </c>
    </row>
    <row r="64" spans="1:2">
      <c r="A64" s="49" t="s">
        <v>355</v>
      </c>
      <c r="B64" s="50">
        <v>0</v>
      </c>
    </row>
    <row r="65" spans="1:2">
      <c r="A65" s="49" t="s">
        <v>391</v>
      </c>
      <c r="B65" s="50">
        <v>0</v>
      </c>
    </row>
    <row r="66" spans="1:2">
      <c r="A66" s="49" t="s">
        <v>392</v>
      </c>
      <c r="B66" s="50">
        <v>0</v>
      </c>
    </row>
    <row r="67" spans="1:2">
      <c r="A67" s="49" t="s">
        <v>393</v>
      </c>
      <c r="B67" s="50">
        <v>0</v>
      </c>
    </row>
    <row r="68" spans="1:2">
      <c r="A68" s="49" t="s">
        <v>394</v>
      </c>
      <c r="B68" s="50">
        <v>27</v>
      </c>
    </row>
    <row r="69" spans="1:2">
      <c r="A69" s="49" t="s">
        <v>395</v>
      </c>
      <c r="B69" s="50">
        <v>0</v>
      </c>
    </row>
    <row r="70" spans="1:2">
      <c r="A70" s="49" t="s">
        <v>362</v>
      </c>
      <c r="B70" s="50">
        <v>610</v>
      </c>
    </row>
    <row r="71" spans="1:2">
      <c r="A71" s="49" t="s">
        <v>396</v>
      </c>
      <c r="B71" s="50">
        <v>339</v>
      </c>
    </row>
    <row r="72" spans="1:2">
      <c r="A72" s="52" t="s">
        <v>397</v>
      </c>
      <c r="B72" s="50">
        <v>1501</v>
      </c>
    </row>
    <row r="73" spans="1:2">
      <c r="A73" s="49" t="s">
        <v>353</v>
      </c>
      <c r="B73" s="50">
        <v>0</v>
      </c>
    </row>
    <row r="74" spans="1:2">
      <c r="A74" s="49" t="s">
        <v>354</v>
      </c>
      <c r="B74" s="50">
        <v>0</v>
      </c>
    </row>
    <row r="75" spans="1:2">
      <c r="A75" s="49" t="s">
        <v>355</v>
      </c>
      <c r="B75" s="50">
        <v>0</v>
      </c>
    </row>
    <row r="76" spans="1:2">
      <c r="A76" s="49" t="s">
        <v>398</v>
      </c>
      <c r="B76" s="50">
        <v>0</v>
      </c>
    </row>
    <row r="77" spans="1:2">
      <c r="A77" s="49" t="s">
        <v>399</v>
      </c>
      <c r="B77" s="50">
        <v>0</v>
      </c>
    </row>
    <row r="78" spans="1:2">
      <c r="A78" s="49" t="s">
        <v>400</v>
      </c>
      <c r="B78" s="50">
        <v>41</v>
      </c>
    </row>
    <row r="79" spans="1:2">
      <c r="A79" s="49" t="s">
        <v>401</v>
      </c>
      <c r="B79" s="50">
        <v>0</v>
      </c>
    </row>
    <row r="80" spans="1:2">
      <c r="A80" s="49" t="s">
        <v>402</v>
      </c>
      <c r="B80" s="50">
        <v>1450</v>
      </c>
    </row>
    <row r="81" spans="1:2">
      <c r="A81" s="49" t="s">
        <v>394</v>
      </c>
      <c r="B81" s="50">
        <v>0</v>
      </c>
    </row>
    <row r="82" spans="1:2">
      <c r="A82" s="49" t="s">
        <v>362</v>
      </c>
      <c r="B82" s="50">
        <v>0</v>
      </c>
    </row>
    <row r="83" spans="1:2">
      <c r="A83" s="49" t="s">
        <v>403</v>
      </c>
      <c r="B83" s="50">
        <v>10</v>
      </c>
    </row>
    <row r="84" spans="1:2">
      <c r="A84" s="52" t="s">
        <v>404</v>
      </c>
      <c r="B84" s="50">
        <v>185</v>
      </c>
    </row>
    <row r="85" spans="1:2">
      <c r="A85" s="49" t="s">
        <v>353</v>
      </c>
      <c r="B85" s="50">
        <v>180</v>
      </c>
    </row>
    <row r="86" spans="1:2">
      <c r="A86" s="49" t="s">
        <v>354</v>
      </c>
      <c r="B86" s="50">
        <v>0</v>
      </c>
    </row>
    <row r="87" spans="1:2">
      <c r="A87" s="49" t="s">
        <v>355</v>
      </c>
      <c r="B87" s="50">
        <v>0</v>
      </c>
    </row>
    <row r="88" spans="1:2">
      <c r="A88" s="49" t="s">
        <v>405</v>
      </c>
      <c r="B88" s="50">
        <v>5</v>
      </c>
    </row>
    <row r="89" spans="1:2">
      <c r="A89" s="49" t="s">
        <v>406</v>
      </c>
      <c r="B89" s="50">
        <v>0</v>
      </c>
    </row>
    <row r="90" spans="1:2">
      <c r="A90" s="49" t="s">
        <v>394</v>
      </c>
      <c r="B90" s="50">
        <v>0</v>
      </c>
    </row>
    <row r="91" spans="1:2">
      <c r="A91" s="49" t="s">
        <v>362</v>
      </c>
      <c r="B91" s="50">
        <v>0</v>
      </c>
    </row>
    <row r="92" spans="1:2">
      <c r="A92" s="49" t="s">
        <v>407</v>
      </c>
      <c r="B92" s="50">
        <v>0</v>
      </c>
    </row>
    <row r="93" spans="1:2">
      <c r="A93" s="52" t="s">
        <v>408</v>
      </c>
      <c r="B93" s="50">
        <v>0</v>
      </c>
    </row>
    <row r="94" spans="1:2">
      <c r="A94" s="49" t="s">
        <v>353</v>
      </c>
      <c r="B94" s="50">
        <v>0</v>
      </c>
    </row>
    <row r="95" spans="1:2">
      <c r="A95" s="49" t="s">
        <v>354</v>
      </c>
      <c r="B95" s="50">
        <v>0</v>
      </c>
    </row>
    <row r="96" spans="1:2">
      <c r="A96" s="49" t="s">
        <v>355</v>
      </c>
      <c r="B96" s="50">
        <v>0</v>
      </c>
    </row>
    <row r="97" spans="1:2">
      <c r="A97" s="49" t="s">
        <v>409</v>
      </c>
      <c r="B97" s="50">
        <v>0</v>
      </c>
    </row>
    <row r="98" spans="1:2">
      <c r="A98" s="49" t="s">
        <v>410</v>
      </c>
      <c r="B98" s="50">
        <v>0</v>
      </c>
    </row>
    <row r="99" spans="1:2">
      <c r="A99" s="49" t="s">
        <v>394</v>
      </c>
      <c r="B99" s="50">
        <v>0</v>
      </c>
    </row>
    <row r="100" spans="1:2">
      <c r="A100" s="49" t="s">
        <v>411</v>
      </c>
      <c r="B100" s="50">
        <v>0</v>
      </c>
    </row>
    <row r="101" spans="1:2">
      <c r="A101" s="49" t="s">
        <v>412</v>
      </c>
      <c r="B101" s="50">
        <v>0</v>
      </c>
    </row>
    <row r="102" spans="1:2">
      <c r="A102" s="49" t="s">
        <v>413</v>
      </c>
      <c r="B102" s="50">
        <v>0</v>
      </c>
    </row>
    <row r="103" spans="1:2">
      <c r="A103" s="49" t="s">
        <v>414</v>
      </c>
      <c r="B103" s="50">
        <v>0</v>
      </c>
    </row>
    <row r="104" spans="1:2">
      <c r="A104" s="49" t="s">
        <v>362</v>
      </c>
      <c r="B104" s="50">
        <v>0</v>
      </c>
    </row>
    <row r="105" spans="1:2">
      <c r="A105" s="49" t="s">
        <v>415</v>
      </c>
      <c r="B105" s="50">
        <v>0</v>
      </c>
    </row>
    <row r="106" spans="1:2">
      <c r="A106" s="52" t="s">
        <v>416</v>
      </c>
      <c r="B106" s="50">
        <v>110</v>
      </c>
    </row>
    <row r="107" spans="1:2">
      <c r="A107" s="49" t="s">
        <v>353</v>
      </c>
      <c r="B107" s="50">
        <v>75</v>
      </c>
    </row>
    <row r="108" spans="1:2">
      <c r="A108" s="49" t="s">
        <v>354</v>
      </c>
      <c r="B108" s="50">
        <v>0</v>
      </c>
    </row>
    <row r="109" spans="1:2">
      <c r="A109" s="49" t="s">
        <v>355</v>
      </c>
      <c r="B109" s="50">
        <v>0</v>
      </c>
    </row>
    <row r="110" spans="1:2">
      <c r="A110" s="49" t="s">
        <v>417</v>
      </c>
      <c r="B110" s="50">
        <v>0</v>
      </c>
    </row>
    <row r="111" spans="1:2">
      <c r="A111" s="49" t="s">
        <v>418</v>
      </c>
      <c r="B111" s="50">
        <v>0</v>
      </c>
    </row>
    <row r="112" spans="1:2">
      <c r="A112" s="49" t="s">
        <v>419</v>
      </c>
      <c r="B112" s="50">
        <v>0</v>
      </c>
    </row>
    <row r="113" spans="1:2">
      <c r="A113" s="49" t="s">
        <v>420</v>
      </c>
      <c r="B113" s="50">
        <v>0</v>
      </c>
    </row>
    <row r="114" spans="1:2">
      <c r="A114" s="49" t="s">
        <v>362</v>
      </c>
      <c r="B114" s="50">
        <v>5</v>
      </c>
    </row>
    <row r="115" spans="1:2">
      <c r="A115" s="49" t="s">
        <v>421</v>
      </c>
      <c r="B115" s="50">
        <v>30</v>
      </c>
    </row>
    <row r="116" spans="1:2">
      <c r="A116" s="52" t="s">
        <v>422</v>
      </c>
      <c r="B116" s="50">
        <v>1194</v>
      </c>
    </row>
    <row r="117" spans="1:2">
      <c r="A117" s="49" t="s">
        <v>353</v>
      </c>
      <c r="B117" s="50">
        <v>844</v>
      </c>
    </row>
    <row r="118" spans="1:2">
      <c r="A118" s="49" t="s">
        <v>354</v>
      </c>
      <c r="B118" s="50">
        <v>9</v>
      </c>
    </row>
    <row r="119" spans="1:2">
      <c r="A119" s="49" t="s">
        <v>355</v>
      </c>
      <c r="B119" s="50">
        <v>0</v>
      </c>
    </row>
    <row r="120" spans="1:2">
      <c r="A120" s="49" t="s">
        <v>423</v>
      </c>
      <c r="B120" s="50">
        <v>260</v>
      </c>
    </row>
    <row r="121" spans="1:2">
      <c r="A121" s="49" t="s">
        <v>424</v>
      </c>
      <c r="B121" s="50">
        <v>0</v>
      </c>
    </row>
    <row r="122" spans="1:2">
      <c r="A122" s="49" t="s">
        <v>425</v>
      </c>
      <c r="B122" s="50">
        <v>0</v>
      </c>
    </row>
    <row r="123" spans="1:2">
      <c r="A123" s="49" t="s">
        <v>362</v>
      </c>
      <c r="B123" s="50">
        <v>74</v>
      </c>
    </row>
    <row r="124" spans="1:2">
      <c r="A124" s="49" t="s">
        <v>426</v>
      </c>
      <c r="B124" s="50">
        <v>7</v>
      </c>
    </row>
    <row r="125" spans="1:2">
      <c r="A125" s="52" t="s">
        <v>427</v>
      </c>
      <c r="B125" s="50">
        <v>1062</v>
      </c>
    </row>
    <row r="126" spans="1:2">
      <c r="A126" s="49" t="s">
        <v>353</v>
      </c>
      <c r="B126" s="50">
        <v>0</v>
      </c>
    </row>
    <row r="127" spans="1:2">
      <c r="A127" s="49" t="s">
        <v>354</v>
      </c>
      <c r="B127" s="50">
        <v>0</v>
      </c>
    </row>
    <row r="128" spans="1:2">
      <c r="A128" s="49" t="s">
        <v>355</v>
      </c>
      <c r="B128" s="50">
        <v>0</v>
      </c>
    </row>
    <row r="129" spans="1:2">
      <c r="A129" s="49" t="s">
        <v>428</v>
      </c>
      <c r="B129" s="50">
        <v>0</v>
      </c>
    </row>
    <row r="130" spans="1:2">
      <c r="A130" s="49" t="s">
        <v>429</v>
      </c>
      <c r="B130" s="50">
        <v>0</v>
      </c>
    </row>
    <row r="131" spans="1:2">
      <c r="A131" s="49" t="s">
        <v>430</v>
      </c>
      <c r="B131" s="50">
        <v>0</v>
      </c>
    </row>
    <row r="132" spans="1:2">
      <c r="A132" s="49" t="s">
        <v>431</v>
      </c>
      <c r="B132" s="50">
        <v>0</v>
      </c>
    </row>
    <row r="133" spans="1:2">
      <c r="A133" s="49" t="s">
        <v>432</v>
      </c>
      <c r="B133" s="50">
        <v>598</v>
      </c>
    </row>
    <row r="134" spans="1:2">
      <c r="A134" s="49" t="s">
        <v>362</v>
      </c>
      <c r="B134" s="50">
        <v>334</v>
      </c>
    </row>
    <row r="135" spans="1:2">
      <c r="A135" s="49" t="s">
        <v>433</v>
      </c>
      <c r="B135" s="50">
        <v>130</v>
      </c>
    </row>
    <row r="136" spans="1:2">
      <c r="A136" s="52" t="s">
        <v>434</v>
      </c>
      <c r="B136" s="50">
        <v>0</v>
      </c>
    </row>
    <row r="137" spans="1:2">
      <c r="A137" s="49" t="s">
        <v>353</v>
      </c>
      <c r="B137" s="50">
        <v>0</v>
      </c>
    </row>
    <row r="138" spans="1:2">
      <c r="A138" s="49" t="s">
        <v>354</v>
      </c>
      <c r="B138" s="50">
        <v>0</v>
      </c>
    </row>
    <row r="139" spans="1:2">
      <c r="A139" s="49" t="s">
        <v>355</v>
      </c>
      <c r="B139" s="50">
        <v>0</v>
      </c>
    </row>
    <row r="140" spans="1:2">
      <c r="A140" s="49" t="s">
        <v>435</v>
      </c>
      <c r="B140" s="50">
        <v>0</v>
      </c>
    </row>
    <row r="141" spans="1:2">
      <c r="A141" s="49" t="s">
        <v>436</v>
      </c>
      <c r="B141" s="50">
        <v>0</v>
      </c>
    </row>
    <row r="142" spans="1:2">
      <c r="A142" s="49" t="s">
        <v>437</v>
      </c>
      <c r="B142" s="50">
        <v>0</v>
      </c>
    </row>
    <row r="143" spans="1:2">
      <c r="A143" s="49" t="s">
        <v>438</v>
      </c>
      <c r="B143" s="50">
        <v>0</v>
      </c>
    </row>
    <row r="144" spans="1:2">
      <c r="A144" s="49" t="s">
        <v>439</v>
      </c>
      <c r="B144" s="50">
        <v>0</v>
      </c>
    </row>
    <row r="145" spans="1:2">
      <c r="A145" s="49" t="s">
        <v>440</v>
      </c>
      <c r="B145" s="50">
        <v>0</v>
      </c>
    </row>
    <row r="146" spans="1:2">
      <c r="A146" s="49" t="s">
        <v>441</v>
      </c>
      <c r="B146" s="50">
        <v>0</v>
      </c>
    </row>
    <row r="147" spans="1:2">
      <c r="A147" s="49" t="s">
        <v>362</v>
      </c>
      <c r="B147" s="50">
        <v>0</v>
      </c>
    </row>
    <row r="148" spans="1:2">
      <c r="A148" s="49" t="s">
        <v>442</v>
      </c>
      <c r="B148" s="50">
        <v>0</v>
      </c>
    </row>
    <row r="149" spans="1:2">
      <c r="A149" s="52" t="s">
        <v>443</v>
      </c>
      <c r="B149" s="50">
        <v>0</v>
      </c>
    </row>
    <row r="150" spans="1:2">
      <c r="A150" s="49" t="s">
        <v>353</v>
      </c>
      <c r="B150" s="50">
        <v>0</v>
      </c>
    </row>
    <row r="151" spans="1:2">
      <c r="A151" s="49" t="s">
        <v>354</v>
      </c>
      <c r="B151" s="50">
        <v>0</v>
      </c>
    </row>
    <row r="152" spans="1:2">
      <c r="A152" s="49" t="s">
        <v>355</v>
      </c>
      <c r="B152" s="50">
        <v>0</v>
      </c>
    </row>
    <row r="153" spans="1:2">
      <c r="A153" s="49" t="s">
        <v>444</v>
      </c>
      <c r="B153" s="50">
        <v>0</v>
      </c>
    </row>
    <row r="154" spans="1:2">
      <c r="A154" s="49" t="s">
        <v>362</v>
      </c>
      <c r="B154" s="50">
        <v>0</v>
      </c>
    </row>
    <row r="155" spans="1:2">
      <c r="A155" s="49" t="s">
        <v>445</v>
      </c>
      <c r="B155" s="50">
        <v>0</v>
      </c>
    </row>
    <row r="156" spans="1:2">
      <c r="A156" s="52" t="s">
        <v>446</v>
      </c>
      <c r="B156" s="50">
        <v>0</v>
      </c>
    </row>
    <row r="157" spans="1:2">
      <c r="A157" s="49" t="s">
        <v>353</v>
      </c>
      <c r="B157" s="50">
        <v>0</v>
      </c>
    </row>
    <row r="158" spans="1:2">
      <c r="A158" s="49" t="s">
        <v>354</v>
      </c>
      <c r="B158" s="50">
        <v>0</v>
      </c>
    </row>
    <row r="159" spans="1:2">
      <c r="A159" s="49" t="s">
        <v>355</v>
      </c>
      <c r="B159" s="50">
        <v>0</v>
      </c>
    </row>
    <row r="160" spans="1:2">
      <c r="A160" s="49" t="s">
        <v>447</v>
      </c>
      <c r="B160" s="50">
        <v>0</v>
      </c>
    </row>
    <row r="161" spans="1:2">
      <c r="A161" s="49" t="s">
        <v>448</v>
      </c>
      <c r="B161" s="50">
        <v>0</v>
      </c>
    </row>
    <row r="162" spans="1:2">
      <c r="A162" s="49" t="s">
        <v>362</v>
      </c>
      <c r="B162" s="50">
        <v>0</v>
      </c>
    </row>
    <row r="163" spans="1:2">
      <c r="A163" s="49" t="s">
        <v>449</v>
      </c>
      <c r="B163" s="50">
        <v>0</v>
      </c>
    </row>
    <row r="164" spans="1:2">
      <c r="A164" s="52" t="s">
        <v>450</v>
      </c>
      <c r="B164" s="50">
        <v>220</v>
      </c>
    </row>
    <row r="165" spans="1:2">
      <c r="A165" s="49" t="s">
        <v>353</v>
      </c>
      <c r="B165" s="50">
        <v>0</v>
      </c>
    </row>
    <row r="166" spans="1:2">
      <c r="A166" s="49" t="s">
        <v>354</v>
      </c>
      <c r="B166" s="50">
        <v>0</v>
      </c>
    </row>
    <row r="167" spans="1:2">
      <c r="A167" s="49" t="s">
        <v>355</v>
      </c>
      <c r="B167" s="50">
        <v>23</v>
      </c>
    </row>
    <row r="168" spans="1:2">
      <c r="A168" s="49" t="s">
        <v>451</v>
      </c>
      <c r="B168" s="50">
        <v>195</v>
      </c>
    </row>
    <row r="169" spans="1:2">
      <c r="A169" s="49" t="s">
        <v>452</v>
      </c>
      <c r="B169" s="50">
        <v>2</v>
      </c>
    </row>
    <row r="170" spans="1:2">
      <c r="A170" s="52" t="s">
        <v>453</v>
      </c>
      <c r="B170" s="50">
        <v>36</v>
      </c>
    </row>
    <row r="171" spans="1:2">
      <c r="A171" s="49" t="s">
        <v>353</v>
      </c>
      <c r="B171" s="50">
        <v>33</v>
      </c>
    </row>
    <row r="172" spans="1:2">
      <c r="A172" s="49" t="s">
        <v>354</v>
      </c>
      <c r="B172" s="50">
        <v>0</v>
      </c>
    </row>
    <row r="173" spans="1:2">
      <c r="A173" s="49" t="s">
        <v>355</v>
      </c>
      <c r="B173" s="50">
        <v>0</v>
      </c>
    </row>
    <row r="174" spans="1:2">
      <c r="A174" s="49" t="s">
        <v>367</v>
      </c>
      <c r="B174" s="50">
        <v>0</v>
      </c>
    </row>
    <row r="175" spans="1:2">
      <c r="A175" s="49" t="s">
        <v>362</v>
      </c>
      <c r="B175" s="50">
        <v>0</v>
      </c>
    </row>
    <row r="176" spans="1:2">
      <c r="A176" s="49" t="s">
        <v>454</v>
      </c>
      <c r="B176" s="50">
        <v>3</v>
      </c>
    </row>
    <row r="177" spans="1:2">
      <c r="A177" s="52" t="s">
        <v>455</v>
      </c>
      <c r="B177" s="50">
        <v>693</v>
      </c>
    </row>
    <row r="178" spans="1:2">
      <c r="A178" s="49" t="s">
        <v>353</v>
      </c>
      <c r="B178" s="50">
        <v>334</v>
      </c>
    </row>
    <row r="179" spans="1:2">
      <c r="A179" s="49" t="s">
        <v>354</v>
      </c>
      <c r="B179" s="50">
        <v>0</v>
      </c>
    </row>
    <row r="180" spans="1:2">
      <c r="A180" s="49" t="s">
        <v>355</v>
      </c>
      <c r="B180" s="50">
        <v>0</v>
      </c>
    </row>
    <row r="181" spans="1:2">
      <c r="A181" s="49" t="s">
        <v>456</v>
      </c>
      <c r="B181" s="50">
        <v>0</v>
      </c>
    </row>
    <row r="182" spans="1:2">
      <c r="A182" s="49" t="s">
        <v>362</v>
      </c>
      <c r="B182" s="50">
        <v>310</v>
      </c>
    </row>
    <row r="183" spans="1:2">
      <c r="A183" s="49" t="s">
        <v>457</v>
      </c>
      <c r="B183" s="50">
        <v>49</v>
      </c>
    </row>
    <row r="184" spans="1:2">
      <c r="A184" s="52" t="s">
        <v>458</v>
      </c>
      <c r="B184" s="50">
        <v>608</v>
      </c>
    </row>
    <row r="185" spans="1:2">
      <c r="A185" s="49" t="s">
        <v>353</v>
      </c>
      <c r="B185" s="50">
        <v>508</v>
      </c>
    </row>
    <row r="186" spans="1:2">
      <c r="A186" s="49" t="s">
        <v>354</v>
      </c>
      <c r="B186" s="50">
        <v>0</v>
      </c>
    </row>
    <row r="187" spans="1:2">
      <c r="A187" s="49" t="s">
        <v>355</v>
      </c>
      <c r="B187" s="50">
        <v>0</v>
      </c>
    </row>
    <row r="188" spans="1:2">
      <c r="A188" s="49" t="s">
        <v>459</v>
      </c>
      <c r="B188" s="50">
        <v>47</v>
      </c>
    </row>
    <row r="189" spans="1:2">
      <c r="A189" s="49" t="s">
        <v>362</v>
      </c>
      <c r="B189" s="50">
        <v>33</v>
      </c>
    </row>
    <row r="190" spans="1:2">
      <c r="A190" s="49" t="s">
        <v>460</v>
      </c>
      <c r="B190" s="50">
        <v>20</v>
      </c>
    </row>
    <row r="191" spans="1:2">
      <c r="A191" s="52" t="s">
        <v>461</v>
      </c>
      <c r="B191" s="50">
        <v>322</v>
      </c>
    </row>
    <row r="192" spans="1:2">
      <c r="A192" s="49" t="s">
        <v>353</v>
      </c>
      <c r="B192" s="50">
        <v>283</v>
      </c>
    </row>
    <row r="193" spans="1:2">
      <c r="A193" s="49" t="s">
        <v>354</v>
      </c>
      <c r="B193" s="50">
        <v>20</v>
      </c>
    </row>
    <row r="194" spans="1:2">
      <c r="A194" s="49" t="s">
        <v>355</v>
      </c>
      <c r="B194" s="50">
        <v>0</v>
      </c>
    </row>
    <row r="195" spans="1:2">
      <c r="A195" s="49" t="s">
        <v>462</v>
      </c>
      <c r="B195" s="50">
        <v>0</v>
      </c>
    </row>
    <row r="196" spans="1:2">
      <c r="A196" s="49" t="s">
        <v>362</v>
      </c>
      <c r="B196" s="50">
        <v>0</v>
      </c>
    </row>
    <row r="197" spans="1:2">
      <c r="A197" s="49" t="s">
        <v>463</v>
      </c>
      <c r="B197" s="50">
        <v>19</v>
      </c>
    </row>
    <row r="198" spans="1:2">
      <c r="A198" s="52" t="s">
        <v>464</v>
      </c>
      <c r="B198" s="50">
        <v>219</v>
      </c>
    </row>
    <row r="199" spans="1:2">
      <c r="A199" s="49" t="s">
        <v>353</v>
      </c>
      <c r="B199" s="50">
        <v>117</v>
      </c>
    </row>
    <row r="200" spans="1:2">
      <c r="A200" s="49" t="s">
        <v>354</v>
      </c>
      <c r="B200" s="50">
        <v>100</v>
      </c>
    </row>
    <row r="201" spans="1:2">
      <c r="A201" s="49" t="s">
        <v>355</v>
      </c>
      <c r="B201" s="50">
        <v>0</v>
      </c>
    </row>
    <row r="202" spans="1:2">
      <c r="A202" s="49" t="s">
        <v>465</v>
      </c>
      <c r="B202" s="50">
        <v>0</v>
      </c>
    </row>
    <row r="203" spans="1:2">
      <c r="A203" s="49" t="s">
        <v>362</v>
      </c>
      <c r="B203" s="50">
        <v>0</v>
      </c>
    </row>
    <row r="204" spans="1:2">
      <c r="A204" s="49" t="s">
        <v>466</v>
      </c>
      <c r="B204" s="50">
        <v>2</v>
      </c>
    </row>
    <row r="205" spans="1:2">
      <c r="A205" s="52" t="s">
        <v>467</v>
      </c>
      <c r="B205" s="50">
        <v>126</v>
      </c>
    </row>
    <row r="206" spans="1:2">
      <c r="A206" s="49" t="s">
        <v>353</v>
      </c>
      <c r="B206" s="50">
        <v>111</v>
      </c>
    </row>
    <row r="207" spans="1:2">
      <c r="A207" s="49" t="s">
        <v>354</v>
      </c>
      <c r="B207" s="50">
        <v>15</v>
      </c>
    </row>
    <row r="208" spans="1:2">
      <c r="A208" s="49" t="s">
        <v>355</v>
      </c>
      <c r="B208" s="50">
        <v>0</v>
      </c>
    </row>
    <row r="209" spans="1:2">
      <c r="A209" s="49" t="s">
        <v>468</v>
      </c>
      <c r="B209" s="50">
        <v>0</v>
      </c>
    </row>
    <row r="210" spans="1:2">
      <c r="A210" s="49" t="s">
        <v>469</v>
      </c>
      <c r="B210" s="50">
        <v>0</v>
      </c>
    </row>
    <row r="211" spans="1:2">
      <c r="A211" s="49" t="s">
        <v>362</v>
      </c>
      <c r="B211" s="50">
        <v>0</v>
      </c>
    </row>
    <row r="212" spans="1:2">
      <c r="A212" s="49" t="s">
        <v>470</v>
      </c>
      <c r="B212" s="50">
        <v>0</v>
      </c>
    </row>
    <row r="213" spans="1:2">
      <c r="A213" s="52" t="s">
        <v>471</v>
      </c>
      <c r="B213" s="50">
        <v>0</v>
      </c>
    </row>
    <row r="214" spans="1:2">
      <c r="A214" s="49" t="s">
        <v>353</v>
      </c>
      <c r="B214" s="50">
        <v>0</v>
      </c>
    </row>
    <row r="215" spans="1:2">
      <c r="A215" s="49" t="s">
        <v>354</v>
      </c>
      <c r="B215" s="50">
        <v>0</v>
      </c>
    </row>
    <row r="216" spans="1:2">
      <c r="A216" s="49" t="s">
        <v>355</v>
      </c>
      <c r="B216" s="50">
        <v>0</v>
      </c>
    </row>
    <row r="217" spans="1:2">
      <c r="A217" s="49" t="s">
        <v>362</v>
      </c>
      <c r="B217" s="50">
        <v>0</v>
      </c>
    </row>
    <row r="218" spans="1:2">
      <c r="A218" s="49" t="s">
        <v>472</v>
      </c>
      <c r="B218" s="50">
        <v>0</v>
      </c>
    </row>
    <row r="219" spans="1:2">
      <c r="A219" s="52" t="s">
        <v>473</v>
      </c>
      <c r="B219" s="50">
        <v>1095</v>
      </c>
    </row>
    <row r="220" spans="1:2">
      <c r="A220" s="49" t="s">
        <v>353</v>
      </c>
      <c r="B220" s="50">
        <v>218</v>
      </c>
    </row>
    <row r="221" spans="1:2">
      <c r="A221" s="49" t="s">
        <v>354</v>
      </c>
      <c r="B221" s="50">
        <v>54</v>
      </c>
    </row>
    <row r="222" spans="1:2">
      <c r="A222" s="49" t="s">
        <v>355</v>
      </c>
      <c r="B222" s="50">
        <v>0</v>
      </c>
    </row>
    <row r="223" spans="1:2">
      <c r="A223" s="49" t="s">
        <v>362</v>
      </c>
      <c r="B223" s="50">
        <v>717</v>
      </c>
    </row>
    <row r="224" spans="1:2">
      <c r="A224" s="49" t="s">
        <v>474</v>
      </c>
      <c r="B224" s="50">
        <v>106</v>
      </c>
    </row>
    <row r="225" spans="1:2">
      <c r="A225" s="52" t="s">
        <v>475</v>
      </c>
      <c r="B225" s="50">
        <v>0</v>
      </c>
    </row>
    <row r="226" spans="1:2">
      <c r="A226" s="49" t="s">
        <v>353</v>
      </c>
      <c r="B226" s="50">
        <v>0</v>
      </c>
    </row>
    <row r="227" spans="1:2">
      <c r="A227" s="49" t="s">
        <v>354</v>
      </c>
      <c r="B227" s="50">
        <v>0</v>
      </c>
    </row>
    <row r="228" spans="1:2">
      <c r="A228" s="49" t="s">
        <v>355</v>
      </c>
      <c r="B228" s="50">
        <v>0</v>
      </c>
    </row>
    <row r="229" spans="1:2">
      <c r="A229" s="49" t="s">
        <v>476</v>
      </c>
      <c r="B229" s="50">
        <v>0</v>
      </c>
    </row>
    <row r="230" spans="1:2">
      <c r="A230" s="49" t="s">
        <v>362</v>
      </c>
      <c r="B230" s="50">
        <v>0</v>
      </c>
    </row>
    <row r="231" spans="1:2">
      <c r="A231" s="49" t="s">
        <v>477</v>
      </c>
      <c r="B231" s="50">
        <v>0</v>
      </c>
    </row>
    <row r="232" spans="1:2">
      <c r="A232" s="52" t="s">
        <v>478</v>
      </c>
      <c r="B232" s="50">
        <v>1887</v>
      </c>
    </row>
    <row r="233" spans="1:2">
      <c r="A233" s="49" t="s">
        <v>353</v>
      </c>
      <c r="B233" s="50">
        <v>967</v>
      </c>
    </row>
    <row r="234" spans="1:2">
      <c r="A234" s="49" t="s">
        <v>354</v>
      </c>
      <c r="B234" s="50">
        <v>0</v>
      </c>
    </row>
    <row r="235" spans="1:2">
      <c r="A235" s="49" t="s">
        <v>355</v>
      </c>
      <c r="B235" s="50">
        <v>0</v>
      </c>
    </row>
    <row r="236" spans="1:2">
      <c r="A236" s="49" t="s">
        <v>479</v>
      </c>
      <c r="B236" s="50">
        <v>0</v>
      </c>
    </row>
    <row r="237" spans="1:2">
      <c r="A237" s="49" t="s">
        <v>480</v>
      </c>
      <c r="B237" s="50">
        <v>0</v>
      </c>
    </row>
    <row r="238" spans="1:2">
      <c r="A238" s="49" t="s">
        <v>394</v>
      </c>
      <c r="B238" s="50">
        <v>0</v>
      </c>
    </row>
    <row r="239" spans="1:2">
      <c r="A239" s="49" t="s">
        <v>481</v>
      </c>
      <c r="B239" s="50">
        <v>0</v>
      </c>
    </row>
    <row r="240" spans="1:2">
      <c r="A240" s="49" t="s">
        <v>482</v>
      </c>
      <c r="B240" s="50">
        <v>5</v>
      </c>
    </row>
    <row r="241" spans="1:2">
      <c r="A241" s="49" t="s">
        <v>483</v>
      </c>
      <c r="B241" s="50">
        <v>0</v>
      </c>
    </row>
    <row r="242" spans="1:2">
      <c r="A242" s="49" t="s">
        <v>484</v>
      </c>
      <c r="B242" s="50">
        <v>0</v>
      </c>
    </row>
    <row r="243" spans="1:2">
      <c r="A243" s="49" t="s">
        <v>485</v>
      </c>
      <c r="B243" s="50">
        <v>0</v>
      </c>
    </row>
    <row r="244" spans="1:2">
      <c r="A244" s="49" t="s">
        <v>486</v>
      </c>
      <c r="B244" s="50">
        <v>0</v>
      </c>
    </row>
    <row r="245" spans="1:2">
      <c r="A245" s="49" t="s">
        <v>362</v>
      </c>
      <c r="B245" s="50">
        <v>709</v>
      </c>
    </row>
    <row r="246" spans="1:2">
      <c r="A246" s="49" t="s">
        <v>487</v>
      </c>
      <c r="B246" s="50">
        <v>206</v>
      </c>
    </row>
    <row r="247" spans="1:2">
      <c r="A247" s="52" t="s">
        <v>488</v>
      </c>
      <c r="B247" s="50">
        <v>28</v>
      </c>
    </row>
    <row r="248" spans="1:2">
      <c r="A248" s="49" t="s">
        <v>489</v>
      </c>
      <c r="B248" s="50">
        <v>0</v>
      </c>
    </row>
    <row r="249" spans="1:2">
      <c r="A249" s="49" t="s">
        <v>490</v>
      </c>
      <c r="B249" s="50">
        <v>28</v>
      </c>
    </row>
    <row r="250" spans="1:2">
      <c r="A250" s="52" t="s">
        <v>491</v>
      </c>
      <c r="B250" s="50">
        <v>0</v>
      </c>
    </row>
    <row r="251" spans="1:2">
      <c r="A251" s="52" t="s">
        <v>492</v>
      </c>
      <c r="B251" s="50">
        <v>0</v>
      </c>
    </row>
    <row r="252" spans="1:2">
      <c r="A252" s="49" t="s">
        <v>353</v>
      </c>
      <c r="B252" s="50">
        <v>0</v>
      </c>
    </row>
    <row r="253" spans="1:2">
      <c r="A253" s="49" t="s">
        <v>354</v>
      </c>
      <c r="B253" s="50">
        <v>0</v>
      </c>
    </row>
    <row r="254" spans="1:2">
      <c r="A254" s="49" t="s">
        <v>355</v>
      </c>
      <c r="B254" s="50">
        <v>0</v>
      </c>
    </row>
    <row r="255" spans="1:2">
      <c r="A255" s="49" t="s">
        <v>459</v>
      </c>
      <c r="B255" s="50">
        <v>0</v>
      </c>
    </row>
    <row r="256" spans="1:2">
      <c r="A256" s="49" t="s">
        <v>362</v>
      </c>
      <c r="B256" s="50">
        <v>0</v>
      </c>
    </row>
    <row r="257" spans="1:2">
      <c r="A257" s="49" t="s">
        <v>493</v>
      </c>
      <c r="B257" s="50">
        <v>0</v>
      </c>
    </row>
    <row r="258" spans="1:2">
      <c r="A258" s="52" t="s">
        <v>494</v>
      </c>
      <c r="B258" s="50">
        <v>0</v>
      </c>
    </row>
    <row r="259" spans="1:2">
      <c r="A259" s="49" t="s">
        <v>495</v>
      </c>
      <c r="B259" s="50">
        <v>0</v>
      </c>
    </row>
    <row r="260" spans="1:2">
      <c r="A260" s="49" t="s">
        <v>496</v>
      </c>
      <c r="B260" s="50">
        <v>0</v>
      </c>
    </row>
    <row r="261" spans="1:2">
      <c r="A261" s="52" t="s">
        <v>497</v>
      </c>
      <c r="B261" s="50">
        <v>0</v>
      </c>
    </row>
    <row r="262" spans="1:2">
      <c r="A262" s="49" t="s">
        <v>498</v>
      </c>
      <c r="B262" s="50">
        <v>0</v>
      </c>
    </row>
    <row r="263" spans="1:2">
      <c r="A263" s="49" t="s">
        <v>499</v>
      </c>
      <c r="B263" s="50">
        <v>0</v>
      </c>
    </row>
    <row r="264" spans="1:2">
      <c r="A264" s="52" t="s">
        <v>500</v>
      </c>
      <c r="B264" s="50">
        <v>0</v>
      </c>
    </row>
    <row r="265" spans="1:2">
      <c r="A265" s="49" t="s">
        <v>501</v>
      </c>
      <c r="B265" s="50">
        <v>0</v>
      </c>
    </row>
    <row r="266" spans="1:2">
      <c r="A266" s="49" t="s">
        <v>502</v>
      </c>
      <c r="B266" s="50">
        <v>0</v>
      </c>
    </row>
    <row r="267" spans="1:2">
      <c r="A267" s="49" t="s">
        <v>503</v>
      </c>
      <c r="B267" s="50">
        <v>0</v>
      </c>
    </row>
    <row r="268" spans="1:2">
      <c r="A268" s="49" t="s">
        <v>504</v>
      </c>
      <c r="B268" s="50">
        <v>0</v>
      </c>
    </row>
    <row r="269" spans="1:2">
      <c r="A269" s="49" t="s">
        <v>505</v>
      </c>
      <c r="B269" s="50">
        <v>0</v>
      </c>
    </row>
    <row r="270" spans="1:2">
      <c r="A270" s="52" t="s">
        <v>506</v>
      </c>
      <c r="B270" s="50">
        <v>0</v>
      </c>
    </row>
    <row r="271" spans="1:2">
      <c r="A271" s="49" t="s">
        <v>507</v>
      </c>
      <c r="B271" s="50">
        <v>0</v>
      </c>
    </row>
    <row r="272" spans="1:2">
      <c r="A272" s="49" t="s">
        <v>508</v>
      </c>
      <c r="B272" s="50">
        <v>0</v>
      </c>
    </row>
    <row r="273" spans="1:2">
      <c r="A273" s="49" t="s">
        <v>509</v>
      </c>
      <c r="B273" s="50">
        <v>0</v>
      </c>
    </row>
    <row r="274" spans="1:2">
      <c r="A274" s="49" t="s">
        <v>510</v>
      </c>
      <c r="B274" s="50">
        <v>0</v>
      </c>
    </row>
    <row r="275" spans="1:2">
      <c r="A275" s="52" t="s">
        <v>511</v>
      </c>
      <c r="B275" s="50">
        <v>0</v>
      </c>
    </row>
    <row r="276" spans="1:2">
      <c r="A276" s="49" t="s">
        <v>512</v>
      </c>
      <c r="B276" s="50">
        <v>0</v>
      </c>
    </row>
    <row r="277" spans="1:2">
      <c r="A277" s="52" t="s">
        <v>513</v>
      </c>
      <c r="B277" s="50">
        <v>0</v>
      </c>
    </row>
    <row r="278" spans="1:2">
      <c r="A278" s="49" t="s">
        <v>514</v>
      </c>
      <c r="B278" s="50">
        <v>0</v>
      </c>
    </row>
    <row r="279" spans="1:2">
      <c r="A279" s="49" t="s">
        <v>515</v>
      </c>
      <c r="B279" s="50">
        <v>0</v>
      </c>
    </row>
    <row r="280" spans="1:2">
      <c r="A280" s="49" t="s">
        <v>516</v>
      </c>
      <c r="B280" s="50">
        <v>0</v>
      </c>
    </row>
    <row r="281" spans="1:2">
      <c r="A281" s="49" t="s">
        <v>517</v>
      </c>
      <c r="B281" s="50">
        <v>0</v>
      </c>
    </row>
    <row r="282" spans="1:2">
      <c r="A282" s="52" t="s">
        <v>518</v>
      </c>
      <c r="B282" s="50">
        <v>0</v>
      </c>
    </row>
    <row r="283" spans="1:2">
      <c r="A283" s="49" t="s">
        <v>353</v>
      </c>
      <c r="B283" s="50">
        <v>0</v>
      </c>
    </row>
    <row r="284" spans="1:2">
      <c r="A284" s="49" t="s">
        <v>354</v>
      </c>
      <c r="B284" s="50">
        <v>0</v>
      </c>
    </row>
    <row r="285" spans="1:2">
      <c r="A285" s="49" t="s">
        <v>355</v>
      </c>
      <c r="B285" s="50">
        <v>0</v>
      </c>
    </row>
    <row r="286" spans="1:2">
      <c r="A286" s="49" t="s">
        <v>362</v>
      </c>
      <c r="B286" s="50">
        <v>0</v>
      </c>
    </row>
    <row r="287" spans="1:2">
      <c r="A287" s="49" t="s">
        <v>519</v>
      </c>
      <c r="B287" s="50">
        <v>0</v>
      </c>
    </row>
    <row r="288" spans="1:2">
      <c r="A288" s="52" t="s">
        <v>520</v>
      </c>
      <c r="B288" s="50">
        <v>0</v>
      </c>
    </row>
    <row r="289" spans="1:2">
      <c r="A289" s="49" t="s">
        <v>521</v>
      </c>
      <c r="B289" s="50">
        <v>0</v>
      </c>
    </row>
    <row r="290" spans="1:2">
      <c r="A290" s="52" t="s">
        <v>522</v>
      </c>
      <c r="B290" s="50">
        <v>3</v>
      </c>
    </row>
    <row r="291" spans="1:2">
      <c r="A291" s="52" t="s">
        <v>523</v>
      </c>
      <c r="B291" s="50">
        <v>0</v>
      </c>
    </row>
    <row r="292" spans="1:2">
      <c r="A292" s="49" t="s">
        <v>524</v>
      </c>
      <c r="B292" s="50">
        <v>0</v>
      </c>
    </row>
    <row r="293" spans="1:2">
      <c r="A293" s="52" t="s">
        <v>525</v>
      </c>
      <c r="B293" s="50">
        <v>0</v>
      </c>
    </row>
    <row r="294" spans="1:2">
      <c r="A294" s="49" t="s">
        <v>526</v>
      </c>
      <c r="B294" s="50">
        <v>0</v>
      </c>
    </row>
    <row r="295" spans="1:2">
      <c r="A295" s="52" t="s">
        <v>527</v>
      </c>
      <c r="B295" s="50">
        <v>0</v>
      </c>
    </row>
    <row r="296" spans="1:2">
      <c r="A296" s="49" t="s">
        <v>528</v>
      </c>
      <c r="B296" s="50">
        <v>0</v>
      </c>
    </row>
    <row r="297" spans="1:2">
      <c r="A297" s="52" t="s">
        <v>529</v>
      </c>
      <c r="B297" s="50">
        <v>3</v>
      </c>
    </row>
    <row r="298" spans="1:2">
      <c r="A298" s="49" t="s">
        <v>530</v>
      </c>
      <c r="B298" s="50">
        <v>0</v>
      </c>
    </row>
    <row r="299" spans="1:2">
      <c r="A299" s="49" t="s">
        <v>531</v>
      </c>
      <c r="B299" s="50">
        <v>0</v>
      </c>
    </row>
    <row r="300" spans="1:2">
      <c r="A300" s="49" t="s">
        <v>532</v>
      </c>
      <c r="B300" s="50">
        <v>0</v>
      </c>
    </row>
    <row r="301" spans="1:2">
      <c r="A301" s="49" t="s">
        <v>533</v>
      </c>
      <c r="B301" s="50">
        <v>0</v>
      </c>
    </row>
    <row r="302" spans="1:2">
      <c r="A302" s="49" t="s">
        <v>534</v>
      </c>
      <c r="B302" s="50">
        <v>0</v>
      </c>
    </row>
    <row r="303" spans="1:2">
      <c r="A303" s="49" t="s">
        <v>535</v>
      </c>
      <c r="B303" s="50">
        <v>0</v>
      </c>
    </row>
    <row r="304" spans="1:2">
      <c r="A304" s="49" t="s">
        <v>536</v>
      </c>
      <c r="B304" s="50">
        <v>3</v>
      </c>
    </row>
    <row r="305" spans="1:2">
      <c r="A305" s="49" t="s">
        <v>537</v>
      </c>
      <c r="B305" s="50">
        <v>0</v>
      </c>
    </row>
    <row r="306" spans="1:2">
      <c r="A306" s="49" t="s">
        <v>538</v>
      </c>
      <c r="B306" s="50">
        <v>0</v>
      </c>
    </row>
    <row r="307" spans="1:2">
      <c r="A307" s="52" t="s">
        <v>539</v>
      </c>
      <c r="B307" s="50">
        <v>0</v>
      </c>
    </row>
    <row r="308" spans="1:2">
      <c r="A308" s="49" t="s">
        <v>540</v>
      </c>
      <c r="B308" s="50">
        <v>0</v>
      </c>
    </row>
    <row r="309" spans="1:2">
      <c r="A309" s="52" t="s">
        <v>541</v>
      </c>
      <c r="B309" s="50">
        <v>8284</v>
      </c>
    </row>
    <row r="310" spans="1:2">
      <c r="A310" s="52" t="s">
        <v>542</v>
      </c>
      <c r="B310" s="50">
        <v>0</v>
      </c>
    </row>
    <row r="311" spans="1:2">
      <c r="A311" s="49" t="s">
        <v>543</v>
      </c>
      <c r="B311" s="50">
        <v>0</v>
      </c>
    </row>
    <row r="312" spans="1:2">
      <c r="A312" s="49" t="s">
        <v>544</v>
      </c>
      <c r="B312" s="50">
        <v>0</v>
      </c>
    </row>
    <row r="313" spans="1:2">
      <c r="A313" s="52" t="s">
        <v>545</v>
      </c>
      <c r="B313" s="50">
        <v>7558</v>
      </c>
    </row>
    <row r="314" spans="1:2">
      <c r="A314" s="49" t="s">
        <v>353</v>
      </c>
      <c r="B314" s="50">
        <v>5712</v>
      </c>
    </row>
    <row r="315" spans="1:2">
      <c r="A315" s="49" t="s">
        <v>354</v>
      </c>
      <c r="B315" s="50">
        <v>813</v>
      </c>
    </row>
    <row r="316" spans="1:2">
      <c r="A316" s="49" t="s">
        <v>355</v>
      </c>
      <c r="B316" s="50">
        <v>0</v>
      </c>
    </row>
    <row r="317" spans="1:2">
      <c r="A317" s="49" t="s">
        <v>394</v>
      </c>
      <c r="B317" s="50">
        <v>0</v>
      </c>
    </row>
    <row r="318" spans="1:2">
      <c r="A318" s="49" t="s">
        <v>546</v>
      </c>
      <c r="B318" s="50">
        <v>0</v>
      </c>
    </row>
    <row r="319" spans="1:2">
      <c r="A319" s="49" t="s">
        <v>547</v>
      </c>
      <c r="B319" s="50">
        <v>0</v>
      </c>
    </row>
    <row r="320" spans="1:2">
      <c r="A320" s="49" t="s">
        <v>548</v>
      </c>
      <c r="B320" s="50">
        <v>0</v>
      </c>
    </row>
    <row r="321" spans="1:2">
      <c r="A321" s="49" t="s">
        <v>549</v>
      </c>
      <c r="B321" s="50">
        <v>0</v>
      </c>
    </row>
    <row r="322" spans="1:2">
      <c r="A322" s="49" t="s">
        <v>362</v>
      </c>
      <c r="B322" s="50">
        <v>0</v>
      </c>
    </row>
    <row r="323" spans="1:2">
      <c r="A323" s="49" t="s">
        <v>550</v>
      </c>
      <c r="B323" s="50">
        <v>1033</v>
      </c>
    </row>
    <row r="324" spans="1:2">
      <c r="A324" s="52" t="s">
        <v>551</v>
      </c>
      <c r="B324" s="50">
        <v>0</v>
      </c>
    </row>
    <row r="325" spans="1:2">
      <c r="A325" s="49" t="s">
        <v>353</v>
      </c>
      <c r="B325" s="50">
        <v>0</v>
      </c>
    </row>
    <row r="326" spans="1:2">
      <c r="A326" s="49" t="s">
        <v>354</v>
      </c>
      <c r="B326" s="50">
        <v>0</v>
      </c>
    </row>
    <row r="327" spans="1:2">
      <c r="A327" s="49" t="s">
        <v>355</v>
      </c>
      <c r="B327" s="50">
        <v>0</v>
      </c>
    </row>
    <row r="328" spans="1:2">
      <c r="A328" s="49" t="s">
        <v>552</v>
      </c>
      <c r="B328" s="50">
        <v>0</v>
      </c>
    </row>
    <row r="329" spans="1:2">
      <c r="A329" s="49" t="s">
        <v>362</v>
      </c>
      <c r="B329" s="50">
        <v>0</v>
      </c>
    </row>
    <row r="330" spans="1:2">
      <c r="A330" s="49" t="s">
        <v>553</v>
      </c>
      <c r="B330" s="50">
        <v>0</v>
      </c>
    </row>
    <row r="331" spans="1:2">
      <c r="A331" s="52" t="s">
        <v>554</v>
      </c>
      <c r="B331" s="50">
        <v>51</v>
      </c>
    </row>
    <row r="332" spans="1:2">
      <c r="A332" s="49" t="s">
        <v>353</v>
      </c>
      <c r="B332" s="50">
        <v>1</v>
      </c>
    </row>
    <row r="333" spans="1:2">
      <c r="A333" s="49" t="s">
        <v>354</v>
      </c>
      <c r="B333" s="50">
        <v>0</v>
      </c>
    </row>
    <row r="334" spans="1:2">
      <c r="A334" s="49" t="s">
        <v>355</v>
      </c>
      <c r="B334" s="50">
        <v>0</v>
      </c>
    </row>
    <row r="335" spans="1:2">
      <c r="A335" s="49" t="s">
        <v>555</v>
      </c>
      <c r="B335" s="50">
        <v>0</v>
      </c>
    </row>
    <row r="336" spans="1:2">
      <c r="A336" s="49" t="s">
        <v>556</v>
      </c>
      <c r="B336" s="50">
        <v>0</v>
      </c>
    </row>
    <row r="337" spans="1:2">
      <c r="A337" s="49" t="s">
        <v>362</v>
      </c>
      <c r="B337" s="50">
        <v>0</v>
      </c>
    </row>
    <row r="338" spans="1:2">
      <c r="A338" s="49" t="s">
        <v>557</v>
      </c>
      <c r="B338" s="50">
        <v>50</v>
      </c>
    </row>
    <row r="339" spans="1:2">
      <c r="A339" s="52" t="s">
        <v>558</v>
      </c>
      <c r="B339" s="50">
        <v>52</v>
      </c>
    </row>
    <row r="340" spans="1:2">
      <c r="A340" s="49" t="s">
        <v>353</v>
      </c>
      <c r="B340" s="50">
        <v>2</v>
      </c>
    </row>
    <row r="341" spans="1:2">
      <c r="A341" s="49" t="s">
        <v>354</v>
      </c>
      <c r="B341" s="50">
        <v>0</v>
      </c>
    </row>
    <row r="342" spans="1:2">
      <c r="A342" s="49" t="s">
        <v>355</v>
      </c>
      <c r="B342" s="50">
        <v>0</v>
      </c>
    </row>
    <row r="343" spans="1:2">
      <c r="A343" s="49" t="s">
        <v>559</v>
      </c>
      <c r="B343" s="50">
        <v>0</v>
      </c>
    </row>
    <row r="344" spans="1:2">
      <c r="A344" s="49" t="s">
        <v>560</v>
      </c>
      <c r="B344" s="50">
        <v>0</v>
      </c>
    </row>
    <row r="345" spans="1:2">
      <c r="A345" s="49" t="s">
        <v>561</v>
      </c>
      <c r="B345" s="50">
        <v>0</v>
      </c>
    </row>
    <row r="346" spans="1:2">
      <c r="A346" s="49" t="s">
        <v>362</v>
      </c>
      <c r="B346" s="50">
        <v>0</v>
      </c>
    </row>
    <row r="347" spans="1:2">
      <c r="A347" s="49" t="s">
        <v>562</v>
      </c>
      <c r="B347" s="50">
        <v>50</v>
      </c>
    </row>
    <row r="348" spans="1:2">
      <c r="A348" s="52" t="s">
        <v>563</v>
      </c>
      <c r="B348" s="50">
        <v>623</v>
      </c>
    </row>
    <row r="349" spans="1:2">
      <c r="A349" s="49" t="s">
        <v>353</v>
      </c>
      <c r="B349" s="50">
        <v>500</v>
      </c>
    </row>
    <row r="350" spans="1:2">
      <c r="A350" s="49" t="s">
        <v>354</v>
      </c>
      <c r="B350" s="50">
        <v>53</v>
      </c>
    </row>
    <row r="351" spans="1:2">
      <c r="A351" s="49" t="s">
        <v>355</v>
      </c>
      <c r="B351" s="50">
        <v>0</v>
      </c>
    </row>
    <row r="352" spans="1:2">
      <c r="A352" s="49" t="s">
        <v>564</v>
      </c>
      <c r="B352" s="50">
        <v>17</v>
      </c>
    </row>
    <row r="353" spans="1:2">
      <c r="A353" s="49" t="s">
        <v>565</v>
      </c>
      <c r="B353" s="50">
        <v>0</v>
      </c>
    </row>
    <row r="354" spans="1:2">
      <c r="A354" s="49" t="s">
        <v>566</v>
      </c>
      <c r="B354" s="50">
        <v>0</v>
      </c>
    </row>
    <row r="355" spans="1:2">
      <c r="A355" s="49" t="s">
        <v>567</v>
      </c>
      <c r="B355" s="50">
        <v>0</v>
      </c>
    </row>
    <row r="356" spans="1:2">
      <c r="A356" s="49" t="s">
        <v>568</v>
      </c>
      <c r="B356" s="50">
        <v>0</v>
      </c>
    </row>
    <row r="357" spans="1:2">
      <c r="A357" s="49" t="s">
        <v>569</v>
      </c>
      <c r="B357" s="50">
        <v>0</v>
      </c>
    </row>
    <row r="358" spans="1:2">
      <c r="A358" s="49" t="s">
        <v>570</v>
      </c>
      <c r="B358" s="50">
        <v>0</v>
      </c>
    </row>
    <row r="359" spans="1:2">
      <c r="A359" s="49" t="s">
        <v>571</v>
      </c>
      <c r="B359" s="50">
        <v>0</v>
      </c>
    </row>
    <row r="360" spans="1:2">
      <c r="A360" s="49" t="s">
        <v>572</v>
      </c>
      <c r="B360" s="50">
        <v>0</v>
      </c>
    </row>
    <row r="361" spans="1:2">
      <c r="A361" s="49" t="s">
        <v>394</v>
      </c>
      <c r="B361" s="50">
        <v>0</v>
      </c>
    </row>
    <row r="362" spans="1:2">
      <c r="A362" s="49" t="s">
        <v>362</v>
      </c>
      <c r="B362" s="50">
        <v>0</v>
      </c>
    </row>
    <row r="363" spans="1:2">
      <c r="A363" s="49" t="s">
        <v>573</v>
      </c>
      <c r="B363" s="50">
        <v>53</v>
      </c>
    </row>
    <row r="364" spans="1:2">
      <c r="A364" s="52" t="s">
        <v>574</v>
      </c>
      <c r="B364" s="50">
        <v>0</v>
      </c>
    </row>
    <row r="365" spans="1:2">
      <c r="A365" s="49" t="s">
        <v>353</v>
      </c>
      <c r="B365" s="50">
        <v>0</v>
      </c>
    </row>
    <row r="366" spans="1:2">
      <c r="A366" s="49" t="s">
        <v>354</v>
      </c>
      <c r="B366" s="50">
        <v>0</v>
      </c>
    </row>
    <row r="367" spans="1:2">
      <c r="A367" s="49" t="s">
        <v>355</v>
      </c>
      <c r="B367" s="50">
        <v>0</v>
      </c>
    </row>
    <row r="368" spans="1:2">
      <c r="A368" s="49" t="s">
        <v>575</v>
      </c>
      <c r="B368" s="50">
        <v>0</v>
      </c>
    </row>
    <row r="369" spans="1:2">
      <c r="A369" s="49" t="s">
        <v>576</v>
      </c>
      <c r="B369" s="50">
        <v>0</v>
      </c>
    </row>
    <row r="370" spans="1:2">
      <c r="A370" s="49" t="s">
        <v>577</v>
      </c>
      <c r="B370" s="50">
        <v>0</v>
      </c>
    </row>
    <row r="371" spans="1:2">
      <c r="A371" s="49" t="s">
        <v>394</v>
      </c>
      <c r="B371" s="50">
        <v>0</v>
      </c>
    </row>
    <row r="372" spans="1:2">
      <c r="A372" s="49" t="s">
        <v>362</v>
      </c>
      <c r="B372" s="50">
        <v>0</v>
      </c>
    </row>
    <row r="373" spans="1:2">
      <c r="A373" s="49" t="s">
        <v>578</v>
      </c>
      <c r="B373" s="50">
        <v>0</v>
      </c>
    </row>
    <row r="374" spans="1:2">
      <c r="A374" s="52" t="s">
        <v>579</v>
      </c>
      <c r="B374" s="50">
        <v>0</v>
      </c>
    </row>
    <row r="375" spans="1:2">
      <c r="A375" s="49" t="s">
        <v>353</v>
      </c>
      <c r="B375" s="50">
        <v>0</v>
      </c>
    </row>
    <row r="376" spans="1:2">
      <c r="A376" s="49" t="s">
        <v>354</v>
      </c>
      <c r="B376" s="50">
        <v>0</v>
      </c>
    </row>
    <row r="377" spans="1:2">
      <c r="A377" s="49" t="s">
        <v>355</v>
      </c>
      <c r="B377" s="50">
        <v>0</v>
      </c>
    </row>
    <row r="378" spans="1:2">
      <c r="A378" s="49" t="s">
        <v>580</v>
      </c>
      <c r="B378" s="50">
        <v>0</v>
      </c>
    </row>
    <row r="379" spans="1:2">
      <c r="A379" s="49" t="s">
        <v>581</v>
      </c>
      <c r="B379" s="50">
        <v>0</v>
      </c>
    </row>
    <row r="380" spans="1:2">
      <c r="A380" s="49" t="s">
        <v>582</v>
      </c>
      <c r="B380" s="50">
        <v>0</v>
      </c>
    </row>
    <row r="381" spans="1:2">
      <c r="A381" s="49" t="s">
        <v>394</v>
      </c>
      <c r="B381" s="50">
        <v>0</v>
      </c>
    </row>
    <row r="382" spans="1:2">
      <c r="A382" s="49" t="s">
        <v>362</v>
      </c>
      <c r="B382" s="50">
        <v>0</v>
      </c>
    </row>
    <row r="383" spans="1:2">
      <c r="A383" s="49" t="s">
        <v>583</v>
      </c>
      <c r="B383" s="50">
        <v>0</v>
      </c>
    </row>
    <row r="384" spans="1:2">
      <c r="A384" s="52" t="s">
        <v>584</v>
      </c>
      <c r="B384" s="50">
        <v>0</v>
      </c>
    </row>
    <row r="385" spans="1:2">
      <c r="A385" s="49" t="s">
        <v>353</v>
      </c>
      <c r="B385" s="50">
        <v>0</v>
      </c>
    </row>
    <row r="386" spans="1:2">
      <c r="A386" s="49" t="s">
        <v>354</v>
      </c>
      <c r="B386" s="50">
        <v>0</v>
      </c>
    </row>
    <row r="387" spans="1:2">
      <c r="A387" s="49" t="s">
        <v>355</v>
      </c>
      <c r="B387" s="50">
        <v>0</v>
      </c>
    </row>
    <row r="388" spans="1:2">
      <c r="A388" s="49" t="s">
        <v>585</v>
      </c>
      <c r="B388" s="50">
        <v>0</v>
      </c>
    </row>
    <row r="389" spans="1:2">
      <c r="A389" s="49" t="s">
        <v>586</v>
      </c>
      <c r="B389" s="50">
        <v>0</v>
      </c>
    </row>
    <row r="390" spans="1:2">
      <c r="A390" s="49" t="s">
        <v>362</v>
      </c>
      <c r="B390" s="50">
        <v>0</v>
      </c>
    </row>
    <row r="391" spans="1:2">
      <c r="A391" s="49" t="s">
        <v>587</v>
      </c>
      <c r="B391" s="50">
        <v>0</v>
      </c>
    </row>
    <row r="392" spans="1:2">
      <c r="A392" s="52" t="s">
        <v>588</v>
      </c>
      <c r="B392" s="50">
        <v>0</v>
      </c>
    </row>
    <row r="393" spans="1:2">
      <c r="A393" s="49" t="s">
        <v>353</v>
      </c>
      <c r="B393" s="50">
        <v>0</v>
      </c>
    </row>
    <row r="394" spans="1:2">
      <c r="A394" s="49" t="s">
        <v>354</v>
      </c>
      <c r="B394" s="50">
        <v>0</v>
      </c>
    </row>
    <row r="395" spans="1:2">
      <c r="A395" s="49" t="s">
        <v>394</v>
      </c>
      <c r="B395" s="50">
        <v>0</v>
      </c>
    </row>
    <row r="396" spans="1:2">
      <c r="A396" s="49" t="s">
        <v>589</v>
      </c>
      <c r="B396" s="50">
        <v>0</v>
      </c>
    </row>
    <row r="397" spans="1:2">
      <c r="A397" s="49" t="s">
        <v>590</v>
      </c>
      <c r="B397" s="50">
        <v>0</v>
      </c>
    </row>
    <row r="398" spans="1:2">
      <c r="A398" s="52" t="s">
        <v>591</v>
      </c>
      <c r="B398" s="50">
        <v>0</v>
      </c>
    </row>
    <row r="399" spans="1:2">
      <c r="A399" s="49" t="s">
        <v>592</v>
      </c>
      <c r="B399" s="50">
        <v>0</v>
      </c>
    </row>
    <row r="400" spans="1:2">
      <c r="A400" s="52" t="s">
        <v>593</v>
      </c>
      <c r="B400" s="50">
        <v>42492</v>
      </c>
    </row>
    <row r="401" spans="1:2">
      <c r="A401" s="52" t="s">
        <v>594</v>
      </c>
      <c r="B401" s="50">
        <v>568</v>
      </c>
    </row>
    <row r="402" spans="1:2">
      <c r="A402" s="49" t="s">
        <v>353</v>
      </c>
      <c r="B402" s="50">
        <v>180</v>
      </c>
    </row>
    <row r="403" spans="1:2">
      <c r="A403" s="49" t="s">
        <v>354</v>
      </c>
      <c r="B403" s="50">
        <v>0</v>
      </c>
    </row>
    <row r="404" spans="1:2">
      <c r="A404" s="49" t="s">
        <v>355</v>
      </c>
      <c r="B404" s="50">
        <v>233</v>
      </c>
    </row>
    <row r="405" spans="1:2">
      <c r="A405" s="49" t="s">
        <v>595</v>
      </c>
      <c r="B405" s="50">
        <v>155</v>
      </c>
    </row>
    <row r="406" spans="1:2">
      <c r="A406" s="52" t="s">
        <v>596</v>
      </c>
      <c r="B406" s="50">
        <v>38331</v>
      </c>
    </row>
    <row r="407" spans="1:2">
      <c r="A407" s="49" t="s">
        <v>597</v>
      </c>
      <c r="B407" s="50">
        <v>351</v>
      </c>
    </row>
    <row r="408" spans="1:2">
      <c r="A408" s="49" t="s">
        <v>598</v>
      </c>
      <c r="B408" s="50">
        <v>20766</v>
      </c>
    </row>
    <row r="409" spans="1:2">
      <c r="A409" s="49" t="s">
        <v>599</v>
      </c>
      <c r="B409" s="50">
        <v>13618</v>
      </c>
    </row>
    <row r="410" spans="1:2">
      <c r="A410" s="49" t="s">
        <v>600</v>
      </c>
      <c r="B410" s="50">
        <v>3143</v>
      </c>
    </row>
    <row r="411" spans="1:2">
      <c r="A411" s="49" t="s">
        <v>601</v>
      </c>
      <c r="B411" s="50">
        <v>0</v>
      </c>
    </row>
    <row r="412" spans="1:2">
      <c r="A412" s="49" t="s">
        <v>602</v>
      </c>
      <c r="B412" s="50">
        <v>0</v>
      </c>
    </row>
    <row r="413" spans="1:2">
      <c r="A413" s="49" t="s">
        <v>603</v>
      </c>
      <c r="B413" s="50">
        <v>0</v>
      </c>
    </row>
    <row r="414" spans="1:2">
      <c r="A414" s="49" t="s">
        <v>604</v>
      </c>
      <c r="B414" s="50">
        <v>453</v>
      </c>
    </row>
    <row r="415" spans="1:2">
      <c r="A415" s="52" t="s">
        <v>605</v>
      </c>
      <c r="B415" s="50">
        <v>927</v>
      </c>
    </row>
    <row r="416" spans="1:2">
      <c r="A416" s="49" t="s">
        <v>606</v>
      </c>
      <c r="B416" s="50">
        <v>0</v>
      </c>
    </row>
    <row r="417" spans="1:2">
      <c r="A417" s="49" t="s">
        <v>607</v>
      </c>
      <c r="B417" s="50">
        <v>902</v>
      </c>
    </row>
    <row r="418" spans="1:2">
      <c r="A418" s="49" t="s">
        <v>608</v>
      </c>
      <c r="B418" s="50">
        <v>0</v>
      </c>
    </row>
    <row r="419" spans="1:2">
      <c r="A419" s="49" t="s">
        <v>609</v>
      </c>
      <c r="B419" s="50">
        <v>0</v>
      </c>
    </row>
    <row r="420" spans="1:2">
      <c r="A420" s="49" t="s">
        <v>610</v>
      </c>
      <c r="B420" s="50">
        <v>25</v>
      </c>
    </row>
    <row r="421" spans="1:2">
      <c r="A421" s="52" t="s">
        <v>611</v>
      </c>
      <c r="B421" s="50">
        <v>0</v>
      </c>
    </row>
    <row r="422" spans="1:2">
      <c r="A422" s="49" t="s">
        <v>612</v>
      </c>
      <c r="B422" s="50">
        <v>0</v>
      </c>
    </row>
    <row r="423" spans="1:2">
      <c r="A423" s="49" t="s">
        <v>613</v>
      </c>
      <c r="B423" s="50">
        <v>0</v>
      </c>
    </row>
    <row r="424" spans="1:2">
      <c r="A424" s="49" t="s">
        <v>614</v>
      </c>
      <c r="B424" s="50">
        <v>0</v>
      </c>
    </row>
    <row r="425" spans="1:2">
      <c r="A425" s="49" t="s">
        <v>615</v>
      </c>
      <c r="B425" s="50">
        <v>0</v>
      </c>
    </row>
    <row r="426" spans="1:2">
      <c r="A426" s="49" t="s">
        <v>616</v>
      </c>
      <c r="B426" s="50">
        <v>0</v>
      </c>
    </row>
    <row r="427" spans="1:2">
      <c r="A427" s="52" t="s">
        <v>617</v>
      </c>
      <c r="B427" s="50">
        <v>47</v>
      </c>
    </row>
    <row r="428" spans="1:2">
      <c r="A428" s="49" t="s">
        <v>618</v>
      </c>
      <c r="B428" s="50">
        <v>47</v>
      </c>
    </row>
    <row r="429" spans="1:2">
      <c r="A429" s="49" t="s">
        <v>619</v>
      </c>
      <c r="B429" s="50">
        <v>0</v>
      </c>
    </row>
    <row r="430" spans="1:2">
      <c r="A430" s="49" t="s">
        <v>620</v>
      </c>
      <c r="B430" s="50">
        <v>0</v>
      </c>
    </row>
    <row r="431" spans="1:2">
      <c r="A431" s="52" t="s">
        <v>621</v>
      </c>
      <c r="B431" s="50">
        <v>0</v>
      </c>
    </row>
    <row r="432" spans="1:2">
      <c r="A432" s="49" t="s">
        <v>622</v>
      </c>
      <c r="B432" s="50">
        <v>0</v>
      </c>
    </row>
    <row r="433" spans="1:2">
      <c r="A433" s="49" t="s">
        <v>623</v>
      </c>
      <c r="B433" s="50">
        <v>0</v>
      </c>
    </row>
    <row r="434" spans="1:2">
      <c r="A434" s="49" t="s">
        <v>624</v>
      </c>
      <c r="B434" s="50">
        <v>0</v>
      </c>
    </row>
    <row r="435" spans="1:2">
      <c r="A435" s="52" t="s">
        <v>625</v>
      </c>
      <c r="B435" s="50">
        <v>505</v>
      </c>
    </row>
    <row r="436" spans="1:2">
      <c r="A436" s="49" t="s">
        <v>626</v>
      </c>
      <c r="B436" s="50">
        <v>505</v>
      </c>
    </row>
    <row r="437" spans="1:2">
      <c r="A437" s="49" t="s">
        <v>627</v>
      </c>
      <c r="B437" s="50">
        <v>0</v>
      </c>
    </row>
    <row r="438" spans="1:2">
      <c r="A438" s="49" t="s">
        <v>628</v>
      </c>
      <c r="B438" s="50">
        <v>0</v>
      </c>
    </row>
    <row r="439" spans="1:2">
      <c r="A439" s="52" t="s">
        <v>629</v>
      </c>
      <c r="B439" s="50">
        <v>1028</v>
      </c>
    </row>
    <row r="440" spans="1:2">
      <c r="A440" s="49" t="s">
        <v>630</v>
      </c>
      <c r="B440" s="50">
        <v>722</v>
      </c>
    </row>
    <row r="441" spans="1:2">
      <c r="A441" s="49" t="s">
        <v>631</v>
      </c>
      <c r="B441" s="50">
        <v>306</v>
      </c>
    </row>
    <row r="442" spans="1:2">
      <c r="A442" s="49" t="s">
        <v>632</v>
      </c>
      <c r="B442" s="50">
        <v>0</v>
      </c>
    </row>
    <row r="443" spans="1:2">
      <c r="A443" s="49" t="s">
        <v>633</v>
      </c>
      <c r="B443" s="50">
        <v>0</v>
      </c>
    </row>
    <row r="444" spans="1:2">
      <c r="A444" s="49" t="s">
        <v>634</v>
      </c>
      <c r="B444" s="50">
        <v>0</v>
      </c>
    </row>
    <row r="445" spans="1:2">
      <c r="A445" s="52" t="s">
        <v>635</v>
      </c>
      <c r="B445" s="50">
        <v>1071</v>
      </c>
    </row>
    <row r="446" spans="1:2">
      <c r="A446" s="49" t="s">
        <v>636</v>
      </c>
      <c r="B446" s="50">
        <v>0</v>
      </c>
    </row>
    <row r="447" spans="1:2">
      <c r="A447" s="49" t="s">
        <v>637</v>
      </c>
      <c r="B447" s="50">
        <v>0</v>
      </c>
    </row>
    <row r="448" spans="1:2">
      <c r="A448" s="49" t="s">
        <v>638</v>
      </c>
      <c r="B448" s="50">
        <v>0</v>
      </c>
    </row>
    <row r="449" spans="1:2">
      <c r="A449" s="49" t="s">
        <v>639</v>
      </c>
      <c r="B449" s="50">
        <v>0</v>
      </c>
    </row>
    <row r="450" spans="1:2">
      <c r="A450" s="49" t="s">
        <v>640</v>
      </c>
      <c r="B450" s="50">
        <v>0</v>
      </c>
    </row>
    <row r="451" spans="1:2">
      <c r="A451" s="49" t="s">
        <v>641</v>
      </c>
      <c r="B451" s="50">
        <v>1071</v>
      </c>
    </row>
    <row r="452" spans="1:2">
      <c r="A452" s="52" t="s">
        <v>642</v>
      </c>
      <c r="B452" s="50">
        <v>15</v>
      </c>
    </row>
    <row r="453" spans="1:2">
      <c r="A453" s="49" t="s">
        <v>643</v>
      </c>
      <c r="B453" s="50">
        <v>15</v>
      </c>
    </row>
    <row r="454" spans="1:2">
      <c r="A454" s="52" t="s">
        <v>226</v>
      </c>
      <c r="B454" s="50">
        <v>321</v>
      </c>
    </row>
    <row r="455" spans="1:2">
      <c r="A455" s="52" t="s">
        <v>644</v>
      </c>
      <c r="B455" s="50">
        <v>3</v>
      </c>
    </row>
    <row r="456" spans="1:2">
      <c r="A456" s="49" t="s">
        <v>353</v>
      </c>
      <c r="B456" s="50">
        <v>3</v>
      </c>
    </row>
    <row r="457" spans="1:2">
      <c r="A457" s="49" t="s">
        <v>354</v>
      </c>
      <c r="B457" s="50">
        <v>0</v>
      </c>
    </row>
    <row r="458" spans="1:2">
      <c r="A458" s="49" t="s">
        <v>355</v>
      </c>
      <c r="B458" s="50">
        <v>0</v>
      </c>
    </row>
    <row r="459" spans="1:2">
      <c r="A459" s="49" t="s">
        <v>645</v>
      </c>
      <c r="B459" s="50">
        <v>0</v>
      </c>
    </row>
    <row r="460" spans="1:2">
      <c r="A460" s="52" t="s">
        <v>646</v>
      </c>
      <c r="B460" s="50">
        <v>0</v>
      </c>
    </row>
    <row r="461" spans="1:2">
      <c r="A461" s="49" t="s">
        <v>647</v>
      </c>
      <c r="B461" s="50">
        <v>0</v>
      </c>
    </row>
    <row r="462" spans="1:2">
      <c r="A462" s="49" t="s">
        <v>648</v>
      </c>
      <c r="B462" s="50">
        <v>0</v>
      </c>
    </row>
    <row r="463" spans="1:2">
      <c r="A463" s="49" t="s">
        <v>649</v>
      </c>
      <c r="B463" s="50">
        <v>0</v>
      </c>
    </row>
    <row r="464" spans="1:2">
      <c r="A464" s="49" t="s">
        <v>650</v>
      </c>
      <c r="B464" s="50">
        <v>0</v>
      </c>
    </row>
    <row r="465" spans="1:2">
      <c r="A465" s="49" t="s">
        <v>651</v>
      </c>
      <c r="B465" s="50">
        <v>0</v>
      </c>
    </row>
    <row r="466" spans="1:2">
      <c r="A466" s="49" t="s">
        <v>652</v>
      </c>
      <c r="B466" s="50">
        <v>0</v>
      </c>
    </row>
    <row r="467" spans="1:2">
      <c r="A467" s="49" t="s">
        <v>653</v>
      </c>
      <c r="B467" s="50">
        <v>0</v>
      </c>
    </row>
    <row r="468" spans="1:2">
      <c r="A468" s="52" t="s">
        <v>654</v>
      </c>
      <c r="B468" s="50">
        <v>0</v>
      </c>
    </row>
    <row r="469" spans="1:2">
      <c r="A469" s="49" t="s">
        <v>647</v>
      </c>
      <c r="B469" s="50">
        <v>0</v>
      </c>
    </row>
    <row r="470" spans="1:2">
      <c r="A470" s="49" t="s">
        <v>655</v>
      </c>
      <c r="B470" s="50">
        <v>0</v>
      </c>
    </row>
    <row r="471" spans="1:2">
      <c r="A471" s="49" t="s">
        <v>656</v>
      </c>
      <c r="B471" s="50">
        <v>0</v>
      </c>
    </row>
    <row r="472" spans="1:2">
      <c r="A472" s="49" t="s">
        <v>657</v>
      </c>
      <c r="B472" s="50">
        <v>0</v>
      </c>
    </row>
    <row r="473" spans="1:2">
      <c r="A473" s="49" t="s">
        <v>658</v>
      </c>
      <c r="B473" s="50">
        <v>0</v>
      </c>
    </row>
    <row r="474" spans="1:2">
      <c r="A474" s="52" t="s">
        <v>659</v>
      </c>
      <c r="B474" s="50">
        <v>204</v>
      </c>
    </row>
    <row r="475" spans="1:2">
      <c r="A475" s="49" t="s">
        <v>647</v>
      </c>
      <c r="B475" s="50">
        <v>0</v>
      </c>
    </row>
    <row r="476" spans="1:2">
      <c r="A476" s="49" t="s">
        <v>660</v>
      </c>
      <c r="B476" s="50">
        <v>0</v>
      </c>
    </row>
    <row r="477" spans="1:2">
      <c r="A477" s="49" t="s">
        <v>661</v>
      </c>
      <c r="B477" s="50">
        <v>204</v>
      </c>
    </row>
    <row r="478" spans="1:2">
      <c r="A478" s="52" t="s">
        <v>662</v>
      </c>
      <c r="B478" s="50">
        <v>0</v>
      </c>
    </row>
    <row r="479" spans="1:2">
      <c r="A479" s="49" t="s">
        <v>647</v>
      </c>
      <c r="B479" s="50">
        <v>0</v>
      </c>
    </row>
    <row r="480" spans="1:2">
      <c r="A480" s="49" t="s">
        <v>663</v>
      </c>
      <c r="B480" s="50">
        <v>0</v>
      </c>
    </row>
    <row r="481" spans="1:2">
      <c r="A481" s="49" t="s">
        <v>664</v>
      </c>
      <c r="B481" s="50">
        <v>0</v>
      </c>
    </row>
    <row r="482" spans="1:2">
      <c r="A482" s="49" t="s">
        <v>665</v>
      </c>
      <c r="B482" s="50">
        <v>0</v>
      </c>
    </row>
    <row r="483" spans="1:2">
      <c r="A483" s="52" t="s">
        <v>666</v>
      </c>
      <c r="B483" s="50">
        <v>0</v>
      </c>
    </row>
    <row r="484" spans="1:2">
      <c r="A484" s="49" t="s">
        <v>667</v>
      </c>
      <c r="B484" s="50">
        <v>0</v>
      </c>
    </row>
    <row r="485" spans="1:2">
      <c r="A485" s="49" t="s">
        <v>668</v>
      </c>
      <c r="B485" s="50">
        <v>0</v>
      </c>
    </row>
    <row r="486" spans="1:2">
      <c r="A486" s="49" t="s">
        <v>669</v>
      </c>
      <c r="B486" s="50">
        <v>0</v>
      </c>
    </row>
    <row r="487" spans="1:2">
      <c r="A487" s="49" t="s">
        <v>670</v>
      </c>
      <c r="B487" s="50">
        <v>0</v>
      </c>
    </row>
    <row r="488" spans="1:2">
      <c r="A488" s="52" t="s">
        <v>671</v>
      </c>
      <c r="B488" s="50">
        <v>87</v>
      </c>
    </row>
    <row r="489" spans="1:2">
      <c r="A489" s="49" t="s">
        <v>647</v>
      </c>
      <c r="B489" s="50">
        <v>61</v>
      </c>
    </row>
    <row r="490" spans="1:2">
      <c r="A490" s="49" t="s">
        <v>672</v>
      </c>
      <c r="B490" s="50">
        <v>6</v>
      </c>
    </row>
    <row r="491" spans="1:2">
      <c r="A491" s="49" t="s">
        <v>673</v>
      </c>
      <c r="B491" s="50">
        <v>0</v>
      </c>
    </row>
    <row r="492" spans="1:2">
      <c r="A492" s="49" t="s">
        <v>674</v>
      </c>
      <c r="B492" s="50">
        <v>0</v>
      </c>
    </row>
    <row r="493" spans="1:2">
      <c r="A493" s="49" t="s">
        <v>675</v>
      </c>
      <c r="B493" s="50">
        <v>0</v>
      </c>
    </row>
    <row r="494" spans="1:2">
      <c r="A494" s="49" t="s">
        <v>676</v>
      </c>
      <c r="B494" s="50">
        <v>20</v>
      </c>
    </row>
    <row r="495" spans="1:2">
      <c r="A495" s="52" t="s">
        <v>677</v>
      </c>
      <c r="B495" s="50">
        <v>27</v>
      </c>
    </row>
    <row r="496" spans="1:2">
      <c r="A496" s="49" t="s">
        <v>678</v>
      </c>
      <c r="B496" s="50">
        <v>0</v>
      </c>
    </row>
    <row r="497" spans="1:2">
      <c r="A497" s="49" t="s">
        <v>679</v>
      </c>
      <c r="B497" s="50">
        <v>0</v>
      </c>
    </row>
    <row r="498" spans="1:2">
      <c r="A498" s="49" t="s">
        <v>680</v>
      </c>
      <c r="B498" s="50">
        <v>27</v>
      </c>
    </row>
    <row r="499" spans="1:2">
      <c r="A499" s="52" t="s">
        <v>681</v>
      </c>
      <c r="B499" s="50">
        <v>0</v>
      </c>
    </row>
    <row r="500" spans="1:2">
      <c r="A500" s="49" t="s">
        <v>682</v>
      </c>
      <c r="B500" s="50">
        <v>0</v>
      </c>
    </row>
    <row r="501" spans="1:2">
      <c r="A501" s="49" t="s">
        <v>683</v>
      </c>
      <c r="B501" s="50">
        <v>0</v>
      </c>
    </row>
    <row r="502" spans="1:2">
      <c r="A502" s="49" t="s">
        <v>684</v>
      </c>
      <c r="B502" s="50">
        <v>0</v>
      </c>
    </row>
    <row r="503" spans="1:2">
      <c r="A503" s="52" t="s">
        <v>685</v>
      </c>
      <c r="B503" s="50">
        <v>0</v>
      </c>
    </row>
    <row r="504" spans="1:2">
      <c r="A504" s="49" t="s">
        <v>686</v>
      </c>
      <c r="B504" s="50">
        <v>0</v>
      </c>
    </row>
    <row r="505" spans="1:2">
      <c r="A505" s="49" t="s">
        <v>687</v>
      </c>
      <c r="B505" s="50">
        <v>0</v>
      </c>
    </row>
    <row r="506" spans="1:2">
      <c r="A506" s="49" t="s">
        <v>688</v>
      </c>
      <c r="B506" s="50">
        <v>0</v>
      </c>
    </row>
    <row r="507" spans="1:2">
      <c r="A507" s="49" t="s">
        <v>689</v>
      </c>
      <c r="B507" s="50">
        <v>0</v>
      </c>
    </row>
    <row r="508" spans="1:2">
      <c r="A508" s="52" t="s">
        <v>227</v>
      </c>
      <c r="B508" s="50">
        <v>1880</v>
      </c>
    </row>
    <row r="509" spans="1:2">
      <c r="A509" s="52" t="s">
        <v>690</v>
      </c>
      <c r="B509" s="50">
        <v>483</v>
      </c>
    </row>
    <row r="510" spans="1:2">
      <c r="A510" s="49" t="s">
        <v>353</v>
      </c>
      <c r="B510" s="50">
        <v>156</v>
      </c>
    </row>
    <row r="511" spans="1:2">
      <c r="A511" s="49" t="s">
        <v>354</v>
      </c>
      <c r="B511" s="50">
        <v>87</v>
      </c>
    </row>
    <row r="512" spans="1:2">
      <c r="A512" s="49" t="s">
        <v>355</v>
      </c>
      <c r="B512" s="50">
        <v>0</v>
      </c>
    </row>
    <row r="513" spans="1:2">
      <c r="A513" s="49" t="s">
        <v>691</v>
      </c>
      <c r="B513" s="50">
        <v>4</v>
      </c>
    </row>
    <row r="514" spans="1:2">
      <c r="A514" s="49" t="s">
        <v>692</v>
      </c>
      <c r="B514" s="50">
        <v>0</v>
      </c>
    </row>
    <row r="515" spans="1:2">
      <c r="A515" s="49" t="s">
        <v>693</v>
      </c>
      <c r="B515" s="50">
        <v>0</v>
      </c>
    </row>
    <row r="516" spans="1:2">
      <c r="A516" s="49" t="s">
        <v>694</v>
      </c>
      <c r="B516" s="50">
        <v>0</v>
      </c>
    </row>
    <row r="517" spans="1:2">
      <c r="A517" s="49" t="s">
        <v>695</v>
      </c>
      <c r="B517" s="50">
        <v>0</v>
      </c>
    </row>
    <row r="518" spans="1:2">
      <c r="A518" s="49" t="s">
        <v>696</v>
      </c>
      <c r="B518" s="50">
        <v>26</v>
      </c>
    </row>
    <row r="519" spans="1:2">
      <c r="A519" s="49" t="s">
        <v>697</v>
      </c>
      <c r="B519" s="50">
        <v>0</v>
      </c>
    </row>
    <row r="520" spans="1:2">
      <c r="A520" s="49" t="s">
        <v>698</v>
      </c>
      <c r="B520" s="50">
        <v>0</v>
      </c>
    </row>
    <row r="521" spans="1:2">
      <c r="A521" s="49" t="s">
        <v>699</v>
      </c>
      <c r="B521" s="50">
        <v>0</v>
      </c>
    </row>
    <row r="522" spans="1:2">
      <c r="A522" s="49" t="s">
        <v>700</v>
      </c>
      <c r="B522" s="50">
        <v>0</v>
      </c>
    </row>
    <row r="523" spans="1:2">
      <c r="A523" s="49" t="s">
        <v>701</v>
      </c>
      <c r="B523" s="50">
        <v>0</v>
      </c>
    </row>
    <row r="524" spans="1:2">
      <c r="A524" s="49" t="s">
        <v>702</v>
      </c>
      <c r="B524" s="50">
        <v>210</v>
      </c>
    </row>
    <row r="525" spans="1:2">
      <c r="A525" s="52" t="s">
        <v>703</v>
      </c>
      <c r="B525" s="50">
        <v>0</v>
      </c>
    </row>
    <row r="526" spans="1:2">
      <c r="A526" s="49" t="s">
        <v>353</v>
      </c>
      <c r="B526" s="50">
        <v>0</v>
      </c>
    </row>
    <row r="527" spans="1:2">
      <c r="A527" s="49" t="s">
        <v>354</v>
      </c>
      <c r="B527" s="50">
        <v>0</v>
      </c>
    </row>
    <row r="528" spans="1:2">
      <c r="A528" s="49" t="s">
        <v>355</v>
      </c>
      <c r="B528" s="50">
        <v>0</v>
      </c>
    </row>
    <row r="529" spans="1:2">
      <c r="A529" s="49" t="s">
        <v>704</v>
      </c>
      <c r="B529" s="50">
        <v>0</v>
      </c>
    </row>
    <row r="530" spans="1:2">
      <c r="A530" s="49" t="s">
        <v>705</v>
      </c>
      <c r="B530" s="50">
        <v>0</v>
      </c>
    </row>
    <row r="531" spans="1:2">
      <c r="A531" s="49" t="s">
        <v>706</v>
      </c>
      <c r="B531" s="50">
        <v>0</v>
      </c>
    </row>
    <row r="532" spans="1:2">
      <c r="A532" s="49" t="s">
        <v>707</v>
      </c>
      <c r="B532" s="50">
        <v>0</v>
      </c>
    </row>
    <row r="533" spans="1:2">
      <c r="A533" s="52" t="s">
        <v>708</v>
      </c>
      <c r="B533" s="50">
        <v>240</v>
      </c>
    </row>
    <row r="534" spans="1:2">
      <c r="A534" s="49" t="s">
        <v>353</v>
      </c>
      <c r="B534" s="50">
        <v>0</v>
      </c>
    </row>
    <row r="535" spans="1:2">
      <c r="A535" s="49" t="s">
        <v>354</v>
      </c>
      <c r="B535" s="50">
        <v>0</v>
      </c>
    </row>
    <row r="536" spans="1:2">
      <c r="A536" s="49" t="s">
        <v>355</v>
      </c>
      <c r="B536" s="50">
        <v>0</v>
      </c>
    </row>
    <row r="537" spans="1:2">
      <c r="A537" s="49" t="s">
        <v>709</v>
      </c>
      <c r="B537" s="50">
        <v>0</v>
      </c>
    </row>
    <row r="538" spans="1:2">
      <c r="A538" s="49" t="s">
        <v>710</v>
      </c>
      <c r="B538" s="50">
        <v>0</v>
      </c>
    </row>
    <row r="539" spans="1:2">
      <c r="A539" s="49" t="s">
        <v>711</v>
      </c>
      <c r="B539" s="50">
        <v>0</v>
      </c>
    </row>
    <row r="540" spans="1:2">
      <c r="A540" s="49" t="s">
        <v>712</v>
      </c>
      <c r="B540" s="50">
        <v>240</v>
      </c>
    </row>
    <row r="541" spans="1:2">
      <c r="A541" s="49" t="s">
        <v>713</v>
      </c>
      <c r="B541" s="50">
        <v>0</v>
      </c>
    </row>
    <row r="542" spans="1:2">
      <c r="A542" s="49" t="s">
        <v>714</v>
      </c>
      <c r="B542" s="50">
        <v>0</v>
      </c>
    </row>
    <row r="543" spans="1:2">
      <c r="A543" s="49" t="s">
        <v>715</v>
      </c>
      <c r="B543" s="50">
        <v>0</v>
      </c>
    </row>
    <row r="544" spans="1:2">
      <c r="A544" s="53" t="s">
        <v>716</v>
      </c>
      <c r="B544" s="50">
        <v>278</v>
      </c>
    </row>
    <row r="545" spans="1:2">
      <c r="A545" s="54" t="s">
        <v>353</v>
      </c>
      <c r="B545" s="50">
        <v>0</v>
      </c>
    </row>
    <row r="546" spans="1:2">
      <c r="A546" s="54" t="s">
        <v>354</v>
      </c>
      <c r="B546" s="50">
        <v>0</v>
      </c>
    </row>
    <row r="547" spans="1:2">
      <c r="A547" s="54" t="s">
        <v>355</v>
      </c>
      <c r="B547" s="50">
        <v>251</v>
      </c>
    </row>
    <row r="548" spans="1:2">
      <c r="A548" s="54" t="s">
        <v>717</v>
      </c>
      <c r="B548" s="50">
        <v>0</v>
      </c>
    </row>
    <row r="549" spans="1:2">
      <c r="A549" s="54" t="s">
        <v>718</v>
      </c>
      <c r="B549" s="50">
        <v>0</v>
      </c>
    </row>
    <row r="550" spans="1:2">
      <c r="A550" s="54" t="s">
        <v>719</v>
      </c>
      <c r="B550" s="50">
        <v>0</v>
      </c>
    </row>
    <row r="551" spans="1:2">
      <c r="A551" s="54" t="s">
        <v>720</v>
      </c>
      <c r="B551" s="50">
        <v>27</v>
      </c>
    </row>
    <row r="552" spans="1:2">
      <c r="A552" s="54" t="s">
        <v>721</v>
      </c>
      <c r="B552" s="50">
        <v>0</v>
      </c>
    </row>
    <row r="553" spans="1:2">
      <c r="A553" s="53" t="s">
        <v>722</v>
      </c>
      <c r="B553" s="50">
        <v>797</v>
      </c>
    </row>
    <row r="554" spans="1:2">
      <c r="A554" s="54" t="s">
        <v>353</v>
      </c>
      <c r="B554" s="50">
        <v>0</v>
      </c>
    </row>
    <row r="555" spans="1:2">
      <c r="A555" s="54" t="s">
        <v>354</v>
      </c>
      <c r="B555" s="50">
        <v>0</v>
      </c>
    </row>
    <row r="556" spans="1:2">
      <c r="A556" s="54" t="s">
        <v>355</v>
      </c>
      <c r="B556" s="50">
        <v>765</v>
      </c>
    </row>
    <row r="557" spans="1:2">
      <c r="A557" s="54" t="s">
        <v>723</v>
      </c>
      <c r="B557" s="50">
        <v>0</v>
      </c>
    </row>
    <row r="558" spans="1:2">
      <c r="A558" s="54" t="s">
        <v>724</v>
      </c>
      <c r="B558" s="50">
        <v>15</v>
      </c>
    </row>
    <row r="559" spans="1:2">
      <c r="A559" s="54" t="s">
        <v>725</v>
      </c>
      <c r="B559" s="50">
        <v>0</v>
      </c>
    </row>
    <row r="560" spans="1:2">
      <c r="A560" s="54" t="s">
        <v>726</v>
      </c>
      <c r="B560" s="50">
        <v>17</v>
      </c>
    </row>
    <row r="561" spans="1:2">
      <c r="A561" s="52" t="s">
        <v>727</v>
      </c>
      <c r="B561" s="50">
        <v>82</v>
      </c>
    </row>
    <row r="562" spans="1:2">
      <c r="A562" s="49" t="s">
        <v>728</v>
      </c>
      <c r="B562" s="50">
        <v>0</v>
      </c>
    </row>
    <row r="563" spans="1:2">
      <c r="A563" s="49" t="s">
        <v>729</v>
      </c>
      <c r="B563" s="50">
        <v>0</v>
      </c>
    </row>
    <row r="564" spans="1:2">
      <c r="A564" s="49" t="s">
        <v>730</v>
      </c>
      <c r="B564" s="50">
        <v>82</v>
      </c>
    </row>
    <row r="565" spans="1:2">
      <c r="A565" s="52" t="s">
        <v>228</v>
      </c>
      <c r="B565" s="50">
        <v>46411</v>
      </c>
    </row>
    <row r="566" spans="1:2">
      <c r="A566" s="52" t="s">
        <v>731</v>
      </c>
      <c r="B566" s="50">
        <v>1098</v>
      </c>
    </row>
    <row r="567" spans="1:2">
      <c r="A567" s="49" t="s">
        <v>353</v>
      </c>
      <c r="B567" s="50">
        <v>261</v>
      </c>
    </row>
    <row r="568" spans="1:2">
      <c r="A568" s="49" t="s">
        <v>354</v>
      </c>
      <c r="B568" s="50">
        <v>40</v>
      </c>
    </row>
    <row r="569" spans="1:2">
      <c r="A569" s="49" t="s">
        <v>355</v>
      </c>
      <c r="B569" s="50">
        <v>0</v>
      </c>
    </row>
    <row r="570" spans="1:2">
      <c r="A570" s="49" t="s">
        <v>732</v>
      </c>
      <c r="B570" s="50">
        <v>0</v>
      </c>
    </row>
    <row r="571" spans="1:2">
      <c r="A571" s="49" t="s">
        <v>733</v>
      </c>
      <c r="B571" s="50">
        <v>0</v>
      </c>
    </row>
    <row r="572" spans="1:2">
      <c r="A572" s="49" t="s">
        <v>734</v>
      </c>
      <c r="B572" s="50">
        <v>0</v>
      </c>
    </row>
    <row r="573" spans="1:2">
      <c r="A573" s="49" t="s">
        <v>735</v>
      </c>
      <c r="B573" s="50">
        <v>0</v>
      </c>
    </row>
    <row r="574" spans="1:2">
      <c r="A574" s="49" t="s">
        <v>394</v>
      </c>
      <c r="B574" s="50">
        <v>0</v>
      </c>
    </row>
    <row r="575" spans="1:2">
      <c r="A575" s="49" t="s">
        <v>736</v>
      </c>
      <c r="B575" s="50">
        <v>751</v>
      </c>
    </row>
    <row r="576" spans="1:2">
      <c r="A576" s="49" t="s">
        <v>737</v>
      </c>
      <c r="B576" s="50">
        <v>0</v>
      </c>
    </row>
    <row r="577" spans="1:2">
      <c r="A577" s="49" t="s">
        <v>738</v>
      </c>
      <c r="B577" s="50">
        <v>0</v>
      </c>
    </row>
    <row r="578" spans="1:2">
      <c r="A578" s="49" t="s">
        <v>739</v>
      </c>
      <c r="B578" s="50">
        <v>0</v>
      </c>
    </row>
    <row r="579" spans="1:2">
      <c r="A579" s="49" t="s">
        <v>740</v>
      </c>
      <c r="B579" s="50">
        <v>46</v>
      </c>
    </row>
    <row r="580" spans="1:2">
      <c r="A580" s="52" t="s">
        <v>741</v>
      </c>
      <c r="B580" s="50">
        <v>832</v>
      </c>
    </row>
    <row r="581" spans="1:2">
      <c r="A581" s="49" t="s">
        <v>353</v>
      </c>
      <c r="B581" s="50">
        <v>16</v>
      </c>
    </row>
    <row r="582" spans="1:2">
      <c r="A582" s="49" t="s">
        <v>354</v>
      </c>
      <c r="B582" s="50">
        <v>0</v>
      </c>
    </row>
    <row r="583" spans="1:2">
      <c r="A583" s="49" t="s">
        <v>355</v>
      </c>
      <c r="B583" s="50">
        <v>372</v>
      </c>
    </row>
    <row r="584" spans="1:2">
      <c r="A584" s="49" t="s">
        <v>742</v>
      </c>
      <c r="B584" s="50">
        <v>0</v>
      </c>
    </row>
    <row r="585" spans="1:2">
      <c r="A585" s="49" t="s">
        <v>743</v>
      </c>
      <c r="B585" s="50">
        <v>17</v>
      </c>
    </row>
    <row r="586" spans="1:2">
      <c r="A586" s="49" t="s">
        <v>744</v>
      </c>
      <c r="B586" s="50">
        <v>257</v>
      </c>
    </row>
    <row r="587" spans="1:2">
      <c r="A587" s="49" t="s">
        <v>745</v>
      </c>
      <c r="B587" s="50">
        <v>170</v>
      </c>
    </row>
    <row r="588" spans="1:2">
      <c r="A588" s="52" t="s">
        <v>114</v>
      </c>
      <c r="B588" s="50">
        <v>0</v>
      </c>
    </row>
    <row r="589" spans="1:2">
      <c r="A589" s="49" t="s">
        <v>746</v>
      </c>
      <c r="B589" s="50">
        <v>0</v>
      </c>
    </row>
    <row r="590" spans="1:2">
      <c r="A590" s="52" t="s">
        <v>747</v>
      </c>
      <c r="B590" s="50">
        <v>22428</v>
      </c>
    </row>
    <row r="591" spans="1:2">
      <c r="A591" s="49" t="s">
        <v>748</v>
      </c>
      <c r="B591" s="50">
        <v>1269</v>
      </c>
    </row>
    <row r="592" spans="1:2">
      <c r="A592" s="49" t="s">
        <v>749</v>
      </c>
      <c r="B592" s="50">
        <v>1367</v>
      </c>
    </row>
    <row r="593" spans="1:2">
      <c r="A593" s="49" t="s">
        <v>750</v>
      </c>
      <c r="B593" s="50">
        <v>0</v>
      </c>
    </row>
    <row r="594" spans="1:2">
      <c r="A594" s="49" t="s">
        <v>751</v>
      </c>
      <c r="B594" s="50">
        <v>7122</v>
      </c>
    </row>
    <row r="595" spans="1:2">
      <c r="A595" s="49" t="s">
        <v>752</v>
      </c>
      <c r="B595" s="50">
        <v>232</v>
      </c>
    </row>
    <row r="596" spans="1:2">
      <c r="A596" s="49" t="s">
        <v>753</v>
      </c>
      <c r="B596" s="50">
        <v>12420</v>
      </c>
    </row>
    <row r="597" spans="1:2">
      <c r="A597" s="49" t="s">
        <v>754</v>
      </c>
      <c r="B597" s="50">
        <v>18</v>
      </c>
    </row>
    <row r="598" spans="1:2">
      <c r="A598" s="52" t="s">
        <v>755</v>
      </c>
      <c r="B598" s="50">
        <v>0</v>
      </c>
    </row>
    <row r="599" spans="1:2">
      <c r="A599" s="49" t="s">
        <v>756</v>
      </c>
      <c r="B599" s="50">
        <v>0</v>
      </c>
    </row>
    <row r="600" spans="1:2">
      <c r="A600" s="49" t="s">
        <v>757</v>
      </c>
      <c r="B600" s="50">
        <v>0</v>
      </c>
    </row>
    <row r="601" spans="1:2">
      <c r="A601" s="49" t="s">
        <v>758</v>
      </c>
      <c r="B601" s="50">
        <v>0</v>
      </c>
    </row>
    <row r="602" spans="1:2">
      <c r="A602" s="52" t="s">
        <v>759</v>
      </c>
      <c r="B602" s="50">
        <v>3108</v>
      </c>
    </row>
    <row r="603" spans="1:2">
      <c r="A603" s="49" t="s">
        <v>760</v>
      </c>
      <c r="B603" s="50">
        <v>0</v>
      </c>
    </row>
    <row r="604" spans="1:2">
      <c r="A604" s="49" t="s">
        <v>761</v>
      </c>
      <c r="B604" s="50">
        <v>0</v>
      </c>
    </row>
    <row r="605" spans="1:2">
      <c r="A605" s="49" t="s">
        <v>762</v>
      </c>
      <c r="B605" s="50">
        <v>1802</v>
      </c>
    </row>
    <row r="606" spans="1:2">
      <c r="A606" s="49" t="s">
        <v>763</v>
      </c>
      <c r="B606" s="50">
        <v>1291</v>
      </c>
    </row>
    <row r="607" spans="1:2">
      <c r="A607" s="49" t="s">
        <v>764</v>
      </c>
      <c r="B607" s="50">
        <v>0</v>
      </c>
    </row>
    <row r="608" spans="1:2">
      <c r="A608" s="49" t="s">
        <v>765</v>
      </c>
      <c r="B608" s="50">
        <v>0</v>
      </c>
    </row>
    <row r="609" spans="1:2">
      <c r="A609" s="49" t="s">
        <v>766</v>
      </c>
      <c r="B609" s="50">
        <v>0</v>
      </c>
    </row>
    <row r="610" spans="1:2">
      <c r="A610" s="49" t="s">
        <v>767</v>
      </c>
      <c r="B610" s="50">
        <v>0</v>
      </c>
    </row>
    <row r="611" spans="1:2">
      <c r="A611" s="49" t="s">
        <v>768</v>
      </c>
      <c r="B611" s="50">
        <v>15</v>
      </c>
    </row>
    <row r="612" spans="1:2">
      <c r="A612" s="52" t="s">
        <v>769</v>
      </c>
      <c r="B612" s="50">
        <v>1868</v>
      </c>
    </row>
    <row r="613" spans="1:2">
      <c r="A613" s="49" t="s">
        <v>770</v>
      </c>
      <c r="B613" s="50">
        <v>706</v>
      </c>
    </row>
    <row r="614" spans="1:2">
      <c r="A614" s="49" t="s">
        <v>771</v>
      </c>
      <c r="B614" s="50">
        <v>442</v>
      </c>
    </row>
    <row r="615" spans="1:2">
      <c r="A615" s="49" t="s">
        <v>772</v>
      </c>
      <c r="B615" s="50">
        <v>299</v>
      </c>
    </row>
    <row r="616" spans="1:2">
      <c r="A616" s="49" t="s">
        <v>773</v>
      </c>
      <c r="B616" s="50">
        <v>0</v>
      </c>
    </row>
    <row r="617" spans="1:2">
      <c r="A617" s="49" t="s">
        <v>774</v>
      </c>
      <c r="B617" s="50">
        <v>229</v>
      </c>
    </row>
    <row r="618" spans="1:2">
      <c r="A618" s="49" t="s">
        <v>775</v>
      </c>
      <c r="B618" s="50">
        <v>83</v>
      </c>
    </row>
    <row r="619" spans="1:2">
      <c r="A619" s="49" t="s">
        <v>776</v>
      </c>
      <c r="B619" s="50">
        <v>109</v>
      </c>
    </row>
    <row r="620" spans="1:2">
      <c r="A620" s="52" t="s">
        <v>777</v>
      </c>
      <c r="B620" s="50">
        <v>1165</v>
      </c>
    </row>
    <row r="621" spans="1:2">
      <c r="A621" s="49" t="s">
        <v>778</v>
      </c>
      <c r="B621" s="50">
        <v>102</v>
      </c>
    </row>
    <row r="622" spans="1:2">
      <c r="A622" s="49" t="s">
        <v>779</v>
      </c>
      <c r="B622" s="50">
        <v>138</v>
      </c>
    </row>
    <row r="623" spans="1:2">
      <c r="A623" s="49" t="s">
        <v>780</v>
      </c>
      <c r="B623" s="50">
        <v>21</v>
      </c>
    </row>
    <row r="624" spans="1:2">
      <c r="A624" s="49" t="s">
        <v>781</v>
      </c>
      <c r="B624" s="50">
        <v>0</v>
      </c>
    </row>
    <row r="625" spans="1:2">
      <c r="A625" s="49" t="s">
        <v>782</v>
      </c>
      <c r="B625" s="50">
        <v>7</v>
      </c>
    </row>
    <row r="626" spans="1:2">
      <c r="A626" s="49" t="s">
        <v>783</v>
      </c>
      <c r="B626" s="50">
        <v>897</v>
      </c>
    </row>
    <row r="627" spans="1:2">
      <c r="A627" s="52" t="s">
        <v>784</v>
      </c>
      <c r="B627" s="50">
        <v>913</v>
      </c>
    </row>
    <row r="628" spans="1:2">
      <c r="A628" s="49" t="s">
        <v>785</v>
      </c>
      <c r="B628" s="50">
        <v>73</v>
      </c>
    </row>
    <row r="629" spans="1:2">
      <c r="A629" s="49" t="s">
        <v>786</v>
      </c>
      <c r="B629" s="50">
        <v>226</v>
      </c>
    </row>
    <row r="630" spans="1:2">
      <c r="A630" s="49" t="s">
        <v>787</v>
      </c>
      <c r="B630" s="50">
        <v>0</v>
      </c>
    </row>
    <row r="631" spans="1:2">
      <c r="A631" s="49" t="s">
        <v>788</v>
      </c>
      <c r="B631" s="50">
        <v>52</v>
      </c>
    </row>
    <row r="632" spans="1:2">
      <c r="A632" s="49" t="s">
        <v>789</v>
      </c>
      <c r="B632" s="50">
        <v>15</v>
      </c>
    </row>
    <row r="633" spans="1:2">
      <c r="A633" s="49" t="s">
        <v>790</v>
      </c>
      <c r="B633" s="50">
        <v>500</v>
      </c>
    </row>
    <row r="634" spans="1:2">
      <c r="A634" s="49" t="s">
        <v>791</v>
      </c>
      <c r="B634" s="50">
        <v>47</v>
      </c>
    </row>
    <row r="635" spans="1:2">
      <c r="A635" s="52" t="s">
        <v>792</v>
      </c>
      <c r="B635" s="50">
        <v>794</v>
      </c>
    </row>
    <row r="636" spans="1:2">
      <c r="A636" s="49" t="s">
        <v>353</v>
      </c>
      <c r="B636" s="50">
        <v>74</v>
      </c>
    </row>
    <row r="637" spans="1:2">
      <c r="A637" s="49" t="s">
        <v>354</v>
      </c>
      <c r="B637" s="50">
        <v>0</v>
      </c>
    </row>
    <row r="638" spans="1:2">
      <c r="A638" s="49" t="s">
        <v>355</v>
      </c>
      <c r="B638" s="50">
        <v>0</v>
      </c>
    </row>
    <row r="639" spans="1:2">
      <c r="A639" s="49" t="s">
        <v>793</v>
      </c>
      <c r="B639" s="50">
        <v>8</v>
      </c>
    </row>
    <row r="640" spans="1:2">
      <c r="A640" s="49" t="s">
        <v>794</v>
      </c>
      <c r="B640" s="50">
        <v>38</v>
      </c>
    </row>
    <row r="641" spans="1:2">
      <c r="A641" s="49" t="s">
        <v>795</v>
      </c>
      <c r="B641" s="50">
        <v>0</v>
      </c>
    </row>
    <row r="642" spans="1:2">
      <c r="A642" s="49" t="s">
        <v>796</v>
      </c>
      <c r="B642" s="50">
        <v>439</v>
      </c>
    </row>
    <row r="643" spans="1:2">
      <c r="A643" s="49" t="s">
        <v>797</v>
      </c>
      <c r="B643" s="50">
        <v>235</v>
      </c>
    </row>
    <row r="644" spans="1:2">
      <c r="A644" s="52" t="s">
        <v>798</v>
      </c>
      <c r="B644" s="50">
        <v>0</v>
      </c>
    </row>
    <row r="645" spans="1:2">
      <c r="A645" s="49" t="s">
        <v>353</v>
      </c>
      <c r="B645" s="50">
        <v>0</v>
      </c>
    </row>
    <row r="646" spans="1:2">
      <c r="A646" s="49" t="s">
        <v>354</v>
      </c>
      <c r="B646" s="50">
        <v>0</v>
      </c>
    </row>
    <row r="647" spans="1:2">
      <c r="A647" s="49" t="s">
        <v>355</v>
      </c>
      <c r="B647" s="50">
        <v>0</v>
      </c>
    </row>
    <row r="648" spans="1:2">
      <c r="A648" s="49" t="s">
        <v>799</v>
      </c>
      <c r="B648" s="50">
        <v>0</v>
      </c>
    </row>
    <row r="649" spans="1:2">
      <c r="A649" s="52" t="s">
        <v>800</v>
      </c>
      <c r="B649" s="50">
        <v>2817</v>
      </c>
    </row>
    <row r="650" spans="1:2">
      <c r="A650" s="49" t="s">
        <v>801</v>
      </c>
      <c r="B650" s="50">
        <v>397</v>
      </c>
    </row>
    <row r="651" spans="1:2">
      <c r="A651" s="49" t="s">
        <v>802</v>
      </c>
      <c r="B651" s="50">
        <v>2420</v>
      </c>
    </row>
    <row r="652" spans="1:2">
      <c r="A652" s="52" t="s">
        <v>803</v>
      </c>
      <c r="B652" s="50">
        <v>127</v>
      </c>
    </row>
    <row r="653" spans="1:2">
      <c r="A653" s="49" t="s">
        <v>804</v>
      </c>
      <c r="B653" s="50">
        <v>71</v>
      </c>
    </row>
    <row r="654" spans="1:2">
      <c r="A654" s="49" t="s">
        <v>805</v>
      </c>
      <c r="B654" s="50">
        <v>56</v>
      </c>
    </row>
    <row r="655" spans="1:2">
      <c r="A655" s="52" t="s">
        <v>806</v>
      </c>
      <c r="B655" s="50">
        <v>1803</v>
      </c>
    </row>
    <row r="656" spans="1:2">
      <c r="A656" s="49" t="s">
        <v>807</v>
      </c>
      <c r="B656" s="50">
        <v>0</v>
      </c>
    </row>
    <row r="657" spans="1:2">
      <c r="A657" s="49" t="s">
        <v>808</v>
      </c>
      <c r="B657" s="50">
        <v>1803</v>
      </c>
    </row>
    <row r="658" spans="1:2">
      <c r="A658" s="52" t="s">
        <v>809</v>
      </c>
      <c r="B658" s="50">
        <v>0</v>
      </c>
    </row>
    <row r="659" spans="1:2">
      <c r="A659" s="49" t="s">
        <v>810</v>
      </c>
      <c r="B659" s="50">
        <v>0</v>
      </c>
    </row>
    <row r="660" spans="1:2">
      <c r="A660" s="49" t="s">
        <v>811</v>
      </c>
      <c r="B660" s="50">
        <v>0</v>
      </c>
    </row>
    <row r="661" spans="1:2">
      <c r="A661" s="52" t="s">
        <v>812</v>
      </c>
      <c r="B661" s="50">
        <v>73</v>
      </c>
    </row>
    <row r="662" spans="1:2">
      <c r="A662" s="49" t="s">
        <v>813</v>
      </c>
      <c r="B662" s="50">
        <v>63</v>
      </c>
    </row>
    <row r="663" spans="1:2">
      <c r="A663" s="49" t="s">
        <v>814</v>
      </c>
      <c r="B663" s="50">
        <v>10</v>
      </c>
    </row>
    <row r="664" spans="1:2">
      <c r="A664" s="52" t="s">
        <v>815</v>
      </c>
      <c r="B664" s="50">
        <v>8244</v>
      </c>
    </row>
    <row r="665" spans="1:2">
      <c r="A665" s="49" t="s">
        <v>816</v>
      </c>
      <c r="B665" s="50">
        <v>7</v>
      </c>
    </row>
    <row r="666" spans="1:2">
      <c r="A666" s="49" t="s">
        <v>817</v>
      </c>
      <c r="B666" s="50">
        <v>8237</v>
      </c>
    </row>
    <row r="667" spans="1:2">
      <c r="A667" s="49" t="s">
        <v>818</v>
      </c>
      <c r="B667" s="50">
        <v>0</v>
      </c>
    </row>
    <row r="668" spans="1:2">
      <c r="A668" s="52" t="s">
        <v>819</v>
      </c>
      <c r="B668" s="50">
        <v>0</v>
      </c>
    </row>
    <row r="669" spans="1:2">
      <c r="A669" s="49" t="s">
        <v>820</v>
      </c>
      <c r="B669" s="50">
        <v>0</v>
      </c>
    </row>
    <row r="670" spans="1:2">
      <c r="A670" s="49" t="s">
        <v>821</v>
      </c>
      <c r="B670" s="50">
        <v>0</v>
      </c>
    </row>
    <row r="671" spans="1:2">
      <c r="A671" s="49" t="s">
        <v>822</v>
      </c>
      <c r="B671" s="50">
        <v>0</v>
      </c>
    </row>
    <row r="672" spans="1:2">
      <c r="A672" s="49" t="s">
        <v>823</v>
      </c>
      <c r="B672" s="50">
        <v>0</v>
      </c>
    </row>
    <row r="673" spans="1:2">
      <c r="A673" s="52" t="s">
        <v>824</v>
      </c>
      <c r="B673" s="50">
        <v>1045</v>
      </c>
    </row>
    <row r="674" spans="1:2">
      <c r="A674" s="49" t="s">
        <v>353</v>
      </c>
      <c r="B674" s="50">
        <v>293</v>
      </c>
    </row>
    <row r="675" spans="1:2">
      <c r="A675" s="49" t="s">
        <v>354</v>
      </c>
      <c r="B675" s="50">
        <v>0</v>
      </c>
    </row>
    <row r="676" spans="1:2">
      <c r="A676" s="49" t="s">
        <v>355</v>
      </c>
      <c r="B676" s="50">
        <v>0</v>
      </c>
    </row>
    <row r="677" spans="1:2">
      <c r="A677" s="49" t="s">
        <v>825</v>
      </c>
      <c r="B677" s="50">
        <v>22</v>
      </c>
    </row>
    <row r="678" spans="1:2">
      <c r="A678" s="49" t="s">
        <v>826</v>
      </c>
      <c r="B678" s="50">
        <v>0</v>
      </c>
    </row>
    <row r="679" spans="1:2">
      <c r="A679" s="49" t="s">
        <v>362</v>
      </c>
      <c r="B679" s="50">
        <v>128</v>
      </c>
    </row>
    <row r="680" spans="1:2">
      <c r="A680" s="49" t="s">
        <v>827</v>
      </c>
      <c r="B680" s="50">
        <v>602</v>
      </c>
    </row>
    <row r="681" spans="1:2">
      <c r="A681" s="52" t="s">
        <v>828</v>
      </c>
      <c r="B681" s="50">
        <v>0</v>
      </c>
    </row>
    <row r="682" spans="1:2">
      <c r="A682" s="49" t="s">
        <v>829</v>
      </c>
      <c r="B682" s="50">
        <v>0</v>
      </c>
    </row>
    <row r="683" spans="1:2">
      <c r="A683" s="49" t="s">
        <v>830</v>
      </c>
      <c r="B683" s="50">
        <v>0</v>
      </c>
    </row>
    <row r="684" spans="1:2">
      <c r="A684" s="52" t="s">
        <v>831</v>
      </c>
      <c r="B684" s="50">
        <v>96</v>
      </c>
    </row>
    <row r="685" spans="1:2">
      <c r="A685" s="49" t="s">
        <v>832</v>
      </c>
      <c r="B685" s="50">
        <v>96</v>
      </c>
    </row>
    <row r="686" spans="1:2">
      <c r="A686" s="52" t="s">
        <v>833</v>
      </c>
      <c r="B686" s="50">
        <v>13589</v>
      </c>
    </row>
    <row r="687" spans="1:2">
      <c r="A687" s="52" t="s">
        <v>834</v>
      </c>
      <c r="B687" s="50">
        <v>860</v>
      </c>
    </row>
    <row r="688" spans="1:2">
      <c r="A688" s="49" t="s">
        <v>353</v>
      </c>
      <c r="B688" s="50">
        <v>125</v>
      </c>
    </row>
    <row r="689" spans="1:2">
      <c r="A689" s="49" t="s">
        <v>354</v>
      </c>
      <c r="B689" s="50">
        <v>5</v>
      </c>
    </row>
    <row r="690" spans="1:2">
      <c r="A690" s="49" t="s">
        <v>355</v>
      </c>
      <c r="B690" s="50">
        <v>670</v>
      </c>
    </row>
    <row r="691" spans="1:2">
      <c r="A691" s="49" t="s">
        <v>835</v>
      </c>
      <c r="B691" s="50">
        <v>60</v>
      </c>
    </row>
    <row r="692" spans="1:2">
      <c r="A692" s="52" t="s">
        <v>836</v>
      </c>
      <c r="B692" s="50">
        <v>879</v>
      </c>
    </row>
    <row r="693" spans="1:2">
      <c r="A693" s="49" t="s">
        <v>837</v>
      </c>
      <c r="B693" s="50">
        <v>800</v>
      </c>
    </row>
    <row r="694" spans="1:2">
      <c r="A694" s="49" t="s">
        <v>838</v>
      </c>
      <c r="B694" s="50">
        <v>0</v>
      </c>
    </row>
    <row r="695" spans="1:2">
      <c r="A695" s="49" t="s">
        <v>839</v>
      </c>
      <c r="B695" s="50">
        <v>0</v>
      </c>
    </row>
    <row r="696" spans="1:2">
      <c r="A696" s="49" t="s">
        <v>840</v>
      </c>
      <c r="B696" s="50">
        <v>0</v>
      </c>
    </row>
    <row r="697" spans="1:2">
      <c r="A697" s="49" t="s">
        <v>841</v>
      </c>
      <c r="B697" s="50">
        <v>0</v>
      </c>
    </row>
    <row r="698" spans="1:2">
      <c r="A698" s="49" t="s">
        <v>842</v>
      </c>
      <c r="B698" s="50">
        <v>0</v>
      </c>
    </row>
    <row r="699" spans="1:2">
      <c r="A699" s="49" t="s">
        <v>843</v>
      </c>
      <c r="B699" s="50">
        <v>0</v>
      </c>
    </row>
    <row r="700" spans="1:2">
      <c r="A700" s="49" t="s">
        <v>844</v>
      </c>
      <c r="B700" s="50">
        <v>0</v>
      </c>
    </row>
    <row r="701" spans="1:2">
      <c r="A701" s="49" t="s">
        <v>845</v>
      </c>
      <c r="B701" s="50">
        <v>0</v>
      </c>
    </row>
    <row r="702" spans="1:2">
      <c r="A702" s="49" t="s">
        <v>846</v>
      </c>
      <c r="B702" s="50">
        <v>0</v>
      </c>
    </row>
    <row r="703" spans="1:2">
      <c r="A703" s="49" t="s">
        <v>847</v>
      </c>
      <c r="B703" s="50">
        <v>0</v>
      </c>
    </row>
    <row r="704" spans="1:2">
      <c r="A704" s="49" t="s">
        <v>848</v>
      </c>
      <c r="B704" s="50">
        <v>0</v>
      </c>
    </row>
    <row r="705" spans="1:2">
      <c r="A705" s="49" t="s">
        <v>849</v>
      </c>
      <c r="B705" s="50">
        <v>79</v>
      </c>
    </row>
    <row r="706" spans="1:2">
      <c r="A706" s="52" t="s">
        <v>850</v>
      </c>
      <c r="B706" s="50">
        <v>1754</v>
      </c>
    </row>
    <row r="707" spans="1:2">
      <c r="A707" s="49" t="s">
        <v>851</v>
      </c>
      <c r="B707" s="50">
        <v>0</v>
      </c>
    </row>
    <row r="708" spans="1:2">
      <c r="A708" s="49" t="s">
        <v>852</v>
      </c>
      <c r="B708" s="50">
        <v>0</v>
      </c>
    </row>
    <row r="709" spans="1:2">
      <c r="A709" s="49" t="s">
        <v>853</v>
      </c>
      <c r="B709" s="50">
        <v>1754</v>
      </c>
    </row>
    <row r="710" spans="1:2">
      <c r="A710" s="52" t="s">
        <v>854</v>
      </c>
      <c r="B710" s="50">
        <v>3869</v>
      </c>
    </row>
    <row r="711" spans="1:2">
      <c r="A711" s="49" t="s">
        <v>855</v>
      </c>
      <c r="B711" s="50">
        <v>127</v>
      </c>
    </row>
    <row r="712" spans="1:2">
      <c r="A712" s="49" t="s">
        <v>856</v>
      </c>
      <c r="B712" s="50">
        <v>0</v>
      </c>
    </row>
    <row r="713" spans="1:2">
      <c r="A713" s="49" t="s">
        <v>857</v>
      </c>
      <c r="B713" s="50">
        <v>298</v>
      </c>
    </row>
    <row r="714" spans="1:2">
      <c r="A714" s="49" t="s">
        <v>858</v>
      </c>
      <c r="B714" s="50">
        <v>0</v>
      </c>
    </row>
    <row r="715" spans="1:2">
      <c r="A715" s="49" t="s">
        <v>859</v>
      </c>
      <c r="B715" s="50">
        <v>0</v>
      </c>
    </row>
    <row r="716" spans="1:2">
      <c r="A716" s="49" t="s">
        <v>860</v>
      </c>
      <c r="B716" s="50">
        <v>0</v>
      </c>
    </row>
    <row r="717" spans="1:2">
      <c r="A717" s="49" t="s">
        <v>861</v>
      </c>
      <c r="B717" s="50">
        <v>800</v>
      </c>
    </row>
    <row r="718" spans="1:2">
      <c r="A718" s="49" t="s">
        <v>862</v>
      </c>
      <c r="B718" s="50">
        <v>1734</v>
      </c>
    </row>
    <row r="719" spans="1:2">
      <c r="A719" s="49" t="s">
        <v>863</v>
      </c>
      <c r="B719" s="50">
        <v>537</v>
      </c>
    </row>
    <row r="720" spans="1:2">
      <c r="A720" s="49" t="s">
        <v>864</v>
      </c>
      <c r="B720" s="50">
        <v>354</v>
      </c>
    </row>
    <row r="721" spans="1:2">
      <c r="A721" s="49" t="s">
        <v>865</v>
      </c>
      <c r="B721" s="50">
        <v>19</v>
      </c>
    </row>
    <row r="722" spans="1:2">
      <c r="A722" s="52" t="s">
        <v>866</v>
      </c>
      <c r="B722" s="50">
        <v>0</v>
      </c>
    </row>
    <row r="723" spans="1:2">
      <c r="A723" s="49" t="s">
        <v>867</v>
      </c>
      <c r="B723" s="50">
        <v>0</v>
      </c>
    </row>
    <row r="724" spans="1:2">
      <c r="A724" s="49" t="s">
        <v>868</v>
      </c>
      <c r="B724" s="50">
        <v>0</v>
      </c>
    </row>
    <row r="725" spans="1:2">
      <c r="A725" s="52" t="s">
        <v>869</v>
      </c>
      <c r="B725" s="50">
        <v>2720</v>
      </c>
    </row>
    <row r="726" spans="1:2">
      <c r="A726" s="49" t="s">
        <v>870</v>
      </c>
      <c r="B726" s="50">
        <v>39</v>
      </c>
    </row>
    <row r="727" spans="1:2">
      <c r="A727" s="49" t="s">
        <v>871</v>
      </c>
      <c r="B727" s="50">
        <v>2656</v>
      </c>
    </row>
    <row r="728" spans="1:2">
      <c r="A728" s="49" t="s">
        <v>872</v>
      </c>
      <c r="B728" s="50">
        <v>25</v>
      </c>
    </row>
    <row r="729" spans="1:2">
      <c r="A729" s="52" t="s">
        <v>873</v>
      </c>
      <c r="B729" s="50">
        <v>3206</v>
      </c>
    </row>
    <row r="730" spans="1:2">
      <c r="A730" s="49" t="s">
        <v>874</v>
      </c>
      <c r="B730" s="50">
        <v>695</v>
      </c>
    </row>
    <row r="731" spans="1:2">
      <c r="A731" s="49" t="s">
        <v>875</v>
      </c>
      <c r="B731" s="50">
        <v>2511</v>
      </c>
    </row>
    <row r="732" spans="1:2">
      <c r="A732" s="49" t="s">
        <v>876</v>
      </c>
      <c r="B732" s="50">
        <v>0</v>
      </c>
    </row>
    <row r="733" spans="1:2">
      <c r="A733" s="49" t="s">
        <v>877</v>
      </c>
      <c r="B733" s="50">
        <v>0</v>
      </c>
    </row>
    <row r="734" spans="1:2">
      <c r="A734" s="52" t="s">
        <v>878</v>
      </c>
      <c r="B734" s="50">
        <v>97</v>
      </c>
    </row>
    <row r="735" spans="1:2">
      <c r="A735" s="49" t="s">
        <v>879</v>
      </c>
      <c r="B735" s="50">
        <v>0</v>
      </c>
    </row>
    <row r="736" spans="1:2">
      <c r="A736" s="49" t="s">
        <v>880</v>
      </c>
      <c r="B736" s="50">
        <v>0</v>
      </c>
    </row>
    <row r="737" spans="1:2">
      <c r="A737" s="49" t="s">
        <v>881</v>
      </c>
      <c r="B737" s="50">
        <v>97</v>
      </c>
    </row>
    <row r="738" spans="1:2">
      <c r="A738" s="52" t="s">
        <v>882</v>
      </c>
      <c r="B738" s="50">
        <v>45</v>
      </c>
    </row>
    <row r="739" spans="1:2">
      <c r="A739" s="49" t="s">
        <v>883</v>
      </c>
      <c r="B739" s="50">
        <v>0</v>
      </c>
    </row>
    <row r="740" spans="1:2">
      <c r="A740" s="49" t="s">
        <v>884</v>
      </c>
      <c r="B740" s="50">
        <v>0</v>
      </c>
    </row>
    <row r="741" spans="1:2">
      <c r="A741" s="49" t="s">
        <v>885</v>
      </c>
      <c r="B741" s="50">
        <v>45</v>
      </c>
    </row>
    <row r="742" spans="1:2">
      <c r="A742" s="52" t="s">
        <v>886</v>
      </c>
      <c r="B742" s="50">
        <v>39</v>
      </c>
    </row>
    <row r="743" spans="1:2">
      <c r="A743" s="49" t="s">
        <v>887</v>
      </c>
      <c r="B743" s="50">
        <v>39</v>
      </c>
    </row>
    <row r="744" spans="1:2">
      <c r="A744" s="49" t="s">
        <v>888</v>
      </c>
      <c r="B744" s="50">
        <v>0</v>
      </c>
    </row>
    <row r="745" spans="1:2">
      <c r="A745" s="52" t="s">
        <v>889</v>
      </c>
      <c r="B745" s="50">
        <v>118</v>
      </c>
    </row>
    <row r="746" spans="1:2">
      <c r="A746" s="49" t="s">
        <v>353</v>
      </c>
      <c r="B746" s="50">
        <v>77</v>
      </c>
    </row>
    <row r="747" spans="1:2">
      <c r="A747" s="49" t="s">
        <v>354</v>
      </c>
      <c r="B747" s="50">
        <v>8</v>
      </c>
    </row>
    <row r="748" spans="1:2">
      <c r="A748" s="49" t="s">
        <v>355</v>
      </c>
      <c r="B748" s="50">
        <v>0</v>
      </c>
    </row>
    <row r="749" spans="1:2">
      <c r="A749" s="49" t="s">
        <v>394</v>
      </c>
      <c r="B749" s="50">
        <v>0</v>
      </c>
    </row>
    <row r="750" spans="1:2">
      <c r="A750" s="49" t="s">
        <v>890</v>
      </c>
      <c r="B750" s="50">
        <v>0</v>
      </c>
    </row>
    <row r="751" spans="1:2">
      <c r="A751" s="49" t="s">
        <v>891</v>
      </c>
      <c r="B751" s="50">
        <v>0</v>
      </c>
    </row>
    <row r="752" spans="1:2">
      <c r="A752" s="49" t="s">
        <v>362</v>
      </c>
      <c r="B752" s="50">
        <v>0</v>
      </c>
    </row>
    <row r="753" spans="1:2">
      <c r="A753" s="49" t="s">
        <v>892</v>
      </c>
      <c r="B753" s="50">
        <v>33</v>
      </c>
    </row>
    <row r="754" spans="1:2">
      <c r="A754" s="52" t="s">
        <v>893</v>
      </c>
      <c r="B754" s="50">
        <v>0</v>
      </c>
    </row>
    <row r="755" spans="1:2">
      <c r="A755" s="49" t="s">
        <v>894</v>
      </c>
      <c r="B755" s="50">
        <v>0</v>
      </c>
    </row>
    <row r="756" spans="1:2">
      <c r="A756" s="52" t="s">
        <v>895</v>
      </c>
      <c r="B756" s="50">
        <v>2</v>
      </c>
    </row>
    <row r="757" spans="1:2">
      <c r="A757" s="49" t="s">
        <v>896</v>
      </c>
      <c r="B757" s="50">
        <v>2</v>
      </c>
    </row>
    <row r="758" spans="1:2">
      <c r="A758" s="52" t="s">
        <v>229</v>
      </c>
      <c r="B758" s="50">
        <v>8244</v>
      </c>
    </row>
    <row r="759" spans="1:2">
      <c r="A759" s="52" t="s">
        <v>897</v>
      </c>
      <c r="B759" s="50">
        <v>435</v>
      </c>
    </row>
    <row r="760" spans="1:2">
      <c r="A760" s="49" t="s">
        <v>353</v>
      </c>
      <c r="B760" s="50">
        <v>416</v>
      </c>
    </row>
    <row r="761" spans="1:2">
      <c r="A761" s="49" t="s">
        <v>354</v>
      </c>
      <c r="B761" s="50">
        <v>0</v>
      </c>
    </row>
    <row r="762" spans="1:2">
      <c r="A762" s="49" t="s">
        <v>355</v>
      </c>
      <c r="B762" s="50">
        <v>0</v>
      </c>
    </row>
    <row r="763" spans="1:2">
      <c r="A763" s="49" t="s">
        <v>898</v>
      </c>
      <c r="B763" s="50">
        <v>0</v>
      </c>
    </row>
    <row r="764" spans="1:2">
      <c r="A764" s="49" t="s">
        <v>899</v>
      </c>
      <c r="B764" s="50">
        <v>0</v>
      </c>
    </row>
    <row r="765" spans="1:2">
      <c r="A765" s="49" t="s">
        <v>900</v>
      </c>
      <c r="B765" s="50">
        <v>0</v>
      </c>
    </row>
    <row r="766" spans="1:2">
      <c r="A766" s="49" t="s">
        <v>901</v>
      </c>
      <c r="B766" s="50">
        <v>0</v>
      </c>
    </row>
    <row r="767" spans="1:2">
      <c r="A767" s="49" t="s">
        <v>902</v>
      </c>
      <c r="B767" s="50">
        <v>0</v>
      </c>
    </row>
    <row r="768" spans="1:2">
      <c r="A768" s="49" t="s">
        <v>903</v>
      </c>
      <c r="B768" s="50">
        <v>19</v>
      </c>
    </row>
    <row r="769" spans="1:2">
      <c r="A769" s="52" t="s">
        <v>904</v>
      </c>
      <c r="B769" s="50">
        <v>0</v>
      </c>
    </row>
    <row r="770" spans="1:2">
      <c r="A770" s="49" t="s">
        <v>905</v>
      </c>
      <c r="B770" s="50">
        <v>0</v>
      </c>
    </row>
    <row r="771" spans="1:2">
      <c r="A771" s="49" t="s">
        <v>906</v>
      </c>
      <c r="B771" s="50">
        <v>0</v>
      </c>
    </row>
    <row r="772" spans="1:2">
      <c r="A772" s="49" t="s">
        <v>907</v>
      </c>
      <c r="B772" s="50">
        <v>0</v>
      </c>
    </row>
    <row r="773" spans="1:2">
      <c r="A773" s="52" t="s">
        <v>908</v>
      </c>
      <c r="B773" s="50">
        <v>3112</v>
      </c>
    </row>
    <row r="774" spans="1:2">
      <c r="A774" s="49" t="s">
        <v>909</v>
      </c>
      <c r="B774" s="50">
        <v>0</v>
      </c>
    </row>
    <row r="775" spans="1:2">
      <c r="A775" s="49" t="s">
        <v>910</v>
      </c>
      <c r="B775" s="50">
        <v>2982</v>
      </c>
    </row>
    <row r="776" spans="1:2">
      <c r="A776" s="49" t="s">
        <v>911</v>
      </c>
      <c r="B776" s="50">
        <v>0</v>
      </c>
    </row>
    <row r="777" spans="1:2">
      <c r="A777" s="49" t="s">
        <v>912</v>
      </c>
      <c r="B777" s="50">
        <v>130</v>
      </c>
    </row>
    <row r="778" spans="1:2">
      <c r="A778" s="49" t="s">
        <v>913</v>
      </c>
      <c r="B778" s="50">
        <v>0</v>
      </c>
    </row>
    <row r="779" spans="1:2">
      <c r="A779" s="49" t="s">
        <v>914</v>
      </c>
      <c r="B779" s="50">
        <v>0</v>
      </c>
    </row>
    <row r="780" spans="1:2">
      <c r="A780" s="49" t="s">
        <v>915</v>
      </c>
      <c r="B780" s="50">
        <v>0</v>
      </c>
    </row>
    <row r="781" spans="1:2">
      <c r="A781" s="52" t="s">
        <v>916</v>
      </c>
      <c r="B781" s="50">
        <v>1327</v>
      </c>
    </row>
    <row r="782" spans="1:2">
      <c r="A782" s="49" t="s">
        <v>917</v>
      </c>
      <c r="B782" s="50">
        <v>436</v>
      </c>
    </row>
    <row r="783" spans="1:2">
      <c r="A783" s="49" t="s">
        <v>918</v>
      </c>
      <c r="B783" s="50">
        <v>891</v>
      </c>
    </row>
    <row r="784" spans="1:2">
      <c r="A784" s="49" t="s">
        <v>919</v>
      </c>
      <c r="B784" s="50">
        <v>0</v>
      </c>
    </row>
    <row r="785" spans="1:2">
      <c r="A785" s="49" t="s">
        <v>920</v>
      </c>
      <c r="B785" s="50">
        <v>0</v>
      </c>
    </row>
    <row r="786" spans="1:2">
      <c r="A786" s="52" t="s">
        <v>921</v>
      </c>
      <c r="B786" s="50">
        <v>0</v>
      </c>
    </row>
    <row r="787" spans="1:2">
      <c r="A787" s="49" t="s">
        <v>922</v>
      </c>
      <c r="B787" s="50">
        <v>0</v>
      </c>
    </row>
    <row r="788" spans="1:2">
      <c r="A788" s="49" t="s">
        <v>923</v>
      </c>
      <c r="B788" s="50">
        <v>0</v>
      </c>
    </row>
    <row r="789" spans="1:2">
      <c r="A789" s="49" t="s">
        <v>924</v>
      </c>
      <c r="B789" s="50">
        <v>0</v>
      </c>
    </row>
    <row r="790" spans="1:2">
      <c r="A790" s="49" t="s">
        <v>925</v>
      </c>
      <c r="B790" s="50">
        <v>0</v>
      </c>
    </row>
    <row r="791" spans="1:2">
      <c r="A791" s="49" t="s">
        <v>926</v>
      </c>
      <c r="B791" s="50">
        <v>0</v>
      </c>
    </row>
    <row r="792" spans="1:2">
      <c r="A792" s="49" t="s">
        <v>927</v>
      </c>
      <c r="B792" s="50">
        <v>0</v>
      </c>
    </row>
    <row r="793" spans="1:2">
      <c r="A793" s="52" t="s">
        <v>928</v>
      </c>
      <c r="B793" s="50">
        <v>308</v>
      </c>
    </row>
    <row r="794" spans="1:2">
      <c r="A794" s="49" t="s">
        <v>929</v>
      </c>
      <c r="B794" s="50">
        <v>308</v>
      </c>
    </row>
    <row r="795" spans="1:2">
      <c r="A795" s="49" t="s">
        <v>930</v>
      </c>
      <c r="B795" s="50">
        <v>0</v>
      </c>
    </row>
    <row r="796" spans="1:2">
      <c r="A796" s="49" t="s">
        <v>931</v>
      </c>
      <c r="B796" s="50">
        <v>0</v>
      </c>
    </row>
    <row r="797" spans="1:2">
      <c r="A797" s="49" t="s">
        <v>932</v>
      </c>
      <c r="B797" s="50">
        <v>0</v>
      </c>
    </row>
    <row r="798" spans="1:2">
      <c r="A798" s="49" t="s">
        <v>933</v>
      </c>
      <c r="B798" s="50">
        <v>0</v>
      </c>
    </row>
    <row r="799" spans="1:2">
      <c r="A799" s="52" t="s">
        <v>934</v>
      </c>
      <c r="B799" s="50">
        <v>0</v>
      </c>
    </row>
    <row r="800" spans="1:2">
      <c r="A800" s="49" t="s">
        <v>935</v>
      </c>
      <c r="B800" s="50">
        <v>0</v>
      </c>
    </row>
    <row r="801" spans="1:2">
      <c r="A801" s="49" t="s">
        <v>936</v>
      </c>
      <c r="B801" s="50">
        <v>0</v>
      </c>
    </row>
    <row r="802" spans="1:2">
      <c r="A802" s="52" t="s">
        <v>937</v>
      </c>
      <c r="B802" s="50">
        <v>0</v>
      </c>
    </row>
    <row r="803" spans="1:2">
      <c r="A803" s="49" t="s">
        <v>938</v>
      </c>
      <c r="B803" s="50">
        <v>0</v>
      </c>
    </row>
    <row r="804" spans="1:2">
      <c r="A804" s="49" t="s">
        <v>939</v>
      </c>
      <c r="B804" s="50">
        <v>0</v>
      </c>
    </row>
    <row r="805" spans="1:2">
      <c r="A805" s="52" t="s">
        <v>940</v>
      </c>
      <c r="B805" s="50">
        <v>0</v>
      </c>
    </row>
    <row r="806" spans="1:2">
      <c r="A806" s="49" t="s">
        <v>941</v>
      </c>
      <c r="B806" s="50">
        <v>0</v>
      </c>
    </row>
    <row r="807" spans="1:2">
      <c r="A807" s="52" t="s">
        <v>942</v>
      </c>
      <c r="B807" s="50">
        <v>0</v>
      </c>
    </row>
    <row r="808" spans="1:2">
      <c r="A808" s="49" t="s">
        <v>943</v>
      </c>
      <c r="B808" s="50">
        <v>0</v>
      </c>
    </row>
    <row r="809" spans="1:2">
      <c r="A809" s="52" t="s">
        <v>944</v>
      </c>
      <c r="B809" s="50">
        <v>254</v>
      </c>
    </row>
    <row r="810" spans="1:2">
      <c r="A810" s="49" t="s">
        <v>945</v>
      </c>
      <c r="B810" s="50">
        <v>234</v>
      </c>
    </row>
    <row r="811" spans="1:2">
      <c r="A811" s="49" t="s">
        <v>946</v>
      </c>
      <c r="B811" s="50">
        <v>0</v>
      </c>
    </row>
    <row r="812" spans="1:2">
      <c r="A812" s="49" t="s">
        <v>947</v>
      </c>
      <c r="B812" s="50">
        <v>0</v>
      </c>
    </row>
    <row r="813" spans="1:2">
      <c r="A813" s="49" t="s">
        <v>948</v>
      </c>
      <c r="B813" s="50">
        <v>0</v>
      </c>
    </row>
    <row r="814" spans="1:2">
      <c r="A814" s="49" t="s">
        <v>949</v>
      </c>
      <c r="B814" s="50">
        <v>20</v>
      </c>
    </row>
    <row r="815" spans="1:2">
      <c r="A815" s="52" t="s">
        <v>950</v>
      </c>
      <c r="B815" s="50">
        <v>0</v>
      </c>
    </row>
    <row r="816" spans="1:2">
      <c r="A816" s="49" t="s">
        <v>951</v>
      </c>
      <c r="B816" s="50">
        <v>0</v>
      </c>
    </row>
    <row r="817" spans="1:2">
      <c r="A817" s="52" t="s">
        <v>952</v>
      </c>
      <c r="B817" s="50">
        <v>507</v>
      </c>
    </row>
    <row r="818" spans="1:2">
      <c r="A818" s="49" t="s">
        <v>953</v>
      </c>
      <c r="B818" s="50">
        <v>507</v>
      </c>
    </row>
    <row r="819" spans="1:2">
      <c r="A819" s="52" t="s">
        <v>954</v>
      </c>
      <c r="B819" s="50">
        <v>0</v>
      </c>
    </row>
    <row r="820" spans="1:2">
      <c r="A820" s="49" t="s">
        <v>353</v>
      </c>
      <c r="B820" s="50">
        <v>0</v>
      </c>
    </row>
    <row r="821" spans="1:2">
      <c r="A821" s="49" t="s">
        <v>354</v>
      </c>
      <c r="B821" s="50">
        <v>0</v>
      </c>
    </row>
    <row r="822" spans="1:2">
      <c r="A822" s="49" t="s">
        <v>355</v>
      </c>
      <c r="B822" s="50">
        <v>0</v>
      </c>
    </row>
    <row r="823" spans="1:2">
      <c r="A823" s="49" t="s">
        <v>955</v>
      </c>
      <c r="B823" s="50">
        <v>0</v>
      </c>
    </row>
    <row r="824" spans="1:2">
      <c r="A824" s="49" t="s">
        <v>956</v>
      </c>
      <c r="B824" s="50">
        <v>0</v>
      </c>
    </row>
    <row r="825" spans="1:2">
      <c r="A825" s="49" t="s">
        <v>957</v>
      </c>
      <c r="B825" s="50">
        <v>0</v>
      </c>
    </row>
    <row r="826" spans="1:2">
      <c r="A826" s="49" t="s">
        <v>958</v>
      </c>
      <c r="B826" s="50">
        <v>0</v>
      </c>
    </row>
    <row r="827" spans="1:2">
      <c r="A827" s="49" t="s">
        <v>959</v>
      </c>
      <c r="B827" s="50">
        <v>0</v>
      </c>
    </row>
    <row r="828" spans="1:2">
      <c r="A828" s="49" t="s">
        <v>960</v>
      </c>
      <c r="B828" s="50">
        <v>0</v>
      </c>
    </row>
    <row r="829" spans="1:2">
      <c r="A829" s="49" t="s">
        <v>961</v>
      </c>
      <c r="B829" s="50">
        <v>0</v>
      </c>
    </row>
    <row r="830" spans="1:2">
      <c r="A830" s="49" t="s">
        <v>394</v>
      </c>
      <c r="B830" s="50">
        <v>0</v>
      </c>
    </row>
    <row r="831" spans="1:2">
      <c r="A831" s="49" t="s">
        <v>962</v>
      </c>
      <c r="B831" s="50">
        <v>0</v>
      </c>
    </row>
    <row r="832" spans="1:2">
      <c r="A832" s="49" t="s">
        <v>362</v>
      </c>
      <c r="B832" s="50">
        <v>0</v>
      </c>
    </row>
    <row r="833" spans="1:2">
      <c r="A833" s="49" t="s">
        <v>963</v>
      </c>
      <c r="B833" s="50">
        <v>0</v>
      </c>
    </row>
    <row r="834" spans="1:2">
      <c r="A834" s="52" t="s">
        <v>964</v>
      </c>
      <c r="B834" s="50">
        <v>2301</v>
      </c>
    </row>
    <row r="835" spans="1:2">
      <c r="A835" s="49" t="s">
        <v>965</v>
      </c>
      <c r="B835" s="50">
        <v>2301</v>
      </c>
    </row>
    <row r="836" spans="1:2">
      <c r="A836" s="52" t="s">
        <v>230</v>
      </c>
      <c r="B836" s="50">
        <v>11284</v>
      </c>
    </row>
    <row r="837" spans="1:2">
      <c r="A837" s="52" t="s">
        <v>966</v>
      </c>
      <c r="B837" s="50">
        <v>4592</v>
      </c>
    </row>
    <row r="838" spans="1:2">
      <c r="A838" s="49" t="s">
        <v>353</v>
      </c>
      <c r="B838" s="50">
        <v>400</v>
      </c>
    </row>
    <row r="839" spans="1:2">
      <c r="A839" s="49" t="s">
        <v>354</v>
      </c>
      <c r="B839" s="50">
        <v>0</v>
      </c>
    </row>
    <row r="840" spans="1:2">
      <c r="A840" s="49" t="s">
        <v>355</v>
      </c>
      <c r="B840" s="50">
        <v>3931</v>
      </c>
    </row>
    <row r="841" spans="1:2">
      <c r="A841" s="49" t="s">
        <v>967</v>
      </c>
      <c r="B841" s="50">
        <v>56</v>
      </c>
    </row>
    <row r="842" spans="1:2">
      <c r="A842" s="49" t="s">
        <v>968</v>
      </c>
      <c r="B842" s="50">
        <v>0</v>
      </c>
    </row>
    <row r="843" spans="1:2">
      <c r="A843" s="49" t="s">
        <v>969</v>
      </c>
      <c r="B843" s="50">
        <v>0</v>
      </c>
    </row>
    <row r="844" spans="1:2">
      <c r="A844" s="49" t="s">
        <v>970</v>
      </c>
      <c r="B844" s="50">
        <v>0</v>
      </c>
    </row>
    <row r="845" spans="1:2">
      <c r="A845" s="49" t="s">
        <v>971</v>
      </c>
      <c r="B845" s="50">
        <v>0</v>
      </c>
    </row>
    <row r="846" spans="1:2">
      <c r="A846" s="49" t="s">
        <v>972</v>
      </c>
      <c r="B846" s="50">
        <v>0</v>
      </c>
    </row>
    <row r="847" spans="1:2">
      <c r="A847" s="49" t="s">
        <v>973</v>
      </c>
      <c r="B847" s="50">
        <v>205</v>
      </c>
    </row>
    <row r="848" spans="1:2">
      <c r="A848" s="52" t="s">
        <v>974</v>
      </c>
      <c r="B848" s="50">
        <v>58</v>
      </c>
    </row>
    <row r="849" spans="1:2">
      <c r="A849" s="49" t="s">
        <v>975</v>
      </c>
      <c r="B849" s="50">
        <v>58</v>
      </c>
    </row>
    <row r="850" spans="1:2">
      <c r="A850" s="52" t="s">
        <v>976</v>
      </c>
      <c r="B850" s="50">
        <v>5963</v>
      </c>
    </row>
    <row r="851" spans="1:2">
      <c r="A851" s="49" t="s">
        <v>977</v>
      </c>
      <c r="B851" s="50">
        <v>1823</v>
      </c>
    </row>
    <row r="852" spans="1:2">
      <c r="A852" s="49" t="s">
        <v>978</v>
      </c>
      <c r="B852" s="50">
        <v>4140</v>
      </c>
    </row>
    <row r="853" spans="1:2">
      <c r="A853" s="52" t="s">
        <v>979</v>
      </c>
      <c r="B853" s="50">
        <v>643</v>
      </c>
    </row>
    <row r="854" spans="1:2">
      <c r="A854" s="49" t="s">
        <v>980</v>
      </c>
      <c r="B854" s="50">
        <v>643</v>
      </c>
    </row>
    <row r="855" spans="1:2">
      <c r="A855" s="52" t="s">
        <v>981</v>
      </c>
      <c r="B855" s="50">
        <v>0</v>
      </c>
    </row>
    <row r="856" spans="1:2">
      <c r="A856" s="49" t="s">
        <v>982</v>
      </c>
      <c r="B856" s="50">
        <v>0</v>
      </c>
    </row>
    <row r="857" spans="1:2">
      <c r="A857" s="52" t="s">
        <v>983</v>
      </c>
      <c r="B857" s="50">
        <v>28</v>
      </c>
    </row>
    <row r="858" spans="1:2">
      <c r="A858" s="49" t="s">
        <v>984</v>
      </c>
      <c r="B858" s="50">
        <v>28</v>
      </c>
    </row>
    <row r="859" spans="1:2">
      <c r="A859" s="52" t="s">
        <v>231</v>
      </c>
      <c r="B859" s="50">
        <v>64857</v>
      </c>
    </row>
    <row r="860" spans="1:2">
      <c r="A860" s="52" t="s">
        <v>985</v>
      </c>
      <c r="B860" s="50">
        <v>29024</v>
      </c>
    </row>
    <row r="861" spans="1:2">
      <c r="A861" s="49" t="s">
        <v>353</v>
      </c>
      <c r="B861" s="50">
        <v>338</v>
      </c>
    </row>
    <row r="862" spans="1:2">
      <c r="A862" s="49" t="s">
        <v>354</v>
      </c>
      <c r="B862" s="50">
        <v>69</v>
      </c>
    </row>
    <row r="863" spans="1:2">
      <c r="A863" s="49" t="s">
        <v>355</v>
      </c>
      <c r="B863" s="50">
        <v>0</v>
      </c>
    </row>
    <row r="864" spans="1:2">
      <c r="A864" s="49" t="s">
        <v>362</v>
      </c>
      <c r="B864" s="50">
        <v>2106</v>
      </c>
    </row>
    <row r="865" spans="1:2">
      <c r="A865" s="49" t="s">
        <v>986</v>
      </c>
      <c r="B865" s="50">
        <v>0</v>
      </c>
    </row>
    <row r="866" spans="1:2">
      <c r="A866" s="49" t="s">
        <v>987</v>
      </c>
      <c r="B866" s="50">
        <v>541</v>
      </c>
    </row>
    <row r="867" spans="1:2">
      <c r="A867" s="49" t="s">
        <v>988</v>
      </c>
      <c r="B867" s="50">
        <v>4118</v>
      </c>
    </row>
    <row r="868" spans="1:2">
      <c r="A868" s="49" t="s">
        <v>989</v>
      </c>
      <c r="B868" s="50">
        <v>0</v>
      </c>
    </row>
    <row r="869" spans="1:2">
      <c r="A869" s="49" t="s">
        <v>990</v>
      </c>
      <c r="B869" s="50">
        <v>0</v>
      </c>
    </row>
    <row r="870" spans="1:2">
      <c r="A870" s="49" t="s">
        <v>991</v>
      </c>
      <c r="B870" s="50">
        <v>0</v>
      </c>
    </row>
    <row r="871" spans="1:2">
      <c r="A871" s="49" t="s">
        <v>992</v>
      </c>
      <c r="B871" s="50">
        <v>0</v>
      </c>
    </row>
    <row r="872" spans="1:2">
      <c r="A872" s="49" t="s">
        <v>993</v>
      </c>
      <c r="B872" s="50">
        <v>0</v>
      </c>
    </row>
    <row r="873" spans="1:2">
      <c r="A873" s="49" t="s">
        <v>994</v>
      </c>
      <c r="B873" s="50">
        <v>456</v>
      </c>
    </row>
    <row r="874" spans="1:2">
      <c r="A874" s="49" t="s">
        <v>995</v>
      </c>
      <c r="B874" s="50">
        <v>0</v>
      </c>
    </row>
    <row r="875" spans="1:2">
      <c r="A875" s="49" t="s">
        <v>996</v>
      </c>
      <c r="B875" s="50">
        <v>4</v>
      </c>
    </row>
    <row r="876" spans="1:2">
      <c r="A876" s="49" t="s">
        <v>997</v>
      </c>
      <c r="B876" s="50">
        <v>9502</v>
      </c>
    </row>
    <row r="877" spans="1:2">
      <c r="A877" s="49" t="s">
        <v>998</v>
      </c>
      <c r="B877" s="50">
        <v>27</v>
      </c>
    </row>
    <row r="878" spans="1:2">
      <c r="A878" s="49" t="s">
        <v>999</v>
      </c>
      <c r="B878" s="50">
        <v>0</v>
      </c>
    </row>
    <row r="879" spans="1:2">
      <c r="A879" s="49" t="s">
        <v>1000</v>
      </c>
      <c r="B879" s="50">
        <v>63</v>
      </c>
    </row>
    <row r="880" spans="1:2">
      <c r="A880" s="49" t="s">
        <v>1001</v>
      </c>
      <c r="B880" s="50">
        <v>1522</v>
      </c>
    </row>
    <row r="881" spans="1:2">
      <c r="A881" s="49" t="s">
        <v>1002</v>
      </c>
      <c r="B881" s="50">
        <v>81</v>
      </c>
    </row>
    <row r="882" spans="1:2">
      <c r="A882" s="49" t="s">
        <v>1003</v>
      </c>
      <c r="B882" s="50">
        <v>0</v>
      </c>
    </row>
    <row r="883" spans="1:2">
      <c r="A883" s="49" t="s">
        <v>1004</v>
      </c>
      <c r="B883" s="50">
        <v>0</v>
      </c>
    </row>
    <row r="884" spans="1:2">
      <c r="A884" s="49" t="s">
        <v>1005</v>
      </c>
      <c r="B884" s="50">
        <v>8615</v>
      </c>
    </row>
    <row r="885" spans="1:2">
      <c r="A885" s="49" t="s">
        <v>1006</v>
      </c>
      <c r="B885" s="50">
        <v>1582</v>
      </c>
    </row>
    <row r="886" spans="1:2">
      <c r="A886" s="52" t="s">
        <v>1007</v>
      </c>
      <c r="B886" s="50">
        <v>532</v>
      </c>
    </row>
    <row r="887" spans="1:2">
      <c r="A887" s="49" t="s">
        <v>353</v>
      </c>
      <c r="B887" s="50">
        <v>0</v>
      </c>
    </row>
    <row r="888" spans="1:2">
      <c r="A888" s="49" t="s">
        <v>354</v>
      </c>
      <c r="B888" s="50">
        <v>0</v>
      </c>
    </row>
    <row r="889" spans="1:2">
      <c r="A889" s="49" t="s">
        <v>355</v>
      </c>
      <c r="B889" s="50">
        <v>0</v>
      </c>
    </row>
    <row r="890" spans="1:2">
      <c r="A890" s="49" t="s">
        <v>1008</v>
      </c>
      <c r="B890" s="50">
        <v>29</v>
      </c>
    </row>
    <row r="891" spans="1:2">
      <c r="A891" s="49" t="s">
        <v>1009</v>
      </c>
      <c r="B891" s="50">
        <v>234</v>
      </c>
    </row>
    <row r="892" spans="1:2">
      <c r="A892" s="49" t="s">
        <v>1010</v>
      </c>
      <c r="B892" s="50">
        <v>0</v>
      </c>
    </row>
    <row r="893" spans="1:2">
      <c r="A893" s="49" t="s">
        <v>1011</v>
      </c>
      <c r="B893" s="50">
        <v>36</v>
      </c>
    </row>
    <row r="894" spans="1:2">
      <c r="A894" s="49" t="s">
        <v>1012</v>
      </c>
      <c r="B894" s="50">
        <v>101</v>
      </c>
    </row>
    <row r="895" spans="1:2">
      <c r="A895" s="49" t="s">
        <v>1013</v>
      </c>
      <c r="B895" s="50">
        <v>0</v>
      </c>
    </row>
    <row r="896" spans="1:2">
      <c r="A896" s="49" t="s">
        <v>1014</v>
      </c>
      <c r="B896" s="50">
        <v>0</v>
      </c>
    </row>
    <row r="897" spans="1:2">
      <c r="A897" s="49" t="s">
        <v>1015</v>
      </c>
      <c r="B897" s="50">
        <v>0</v>
      </c>
    </row>
    <row r="898" spans="1:2">
      <c r="A898" s="49" t="s">
        <v>1016</v>
      </c>
      <c r="B898" s="50">
        <v>65</v>
      </c>
    </row>
    <row r="899" spans="1:2">
      <c r="A899" s="49" t="s">
        <v>1017</v>
      </c>
      <c r="B899" s="50">
        <v>11</v>
      </c>
    </row>
    <row r="900" spans="1:2">
      <c r="A900" s="49" t="s">
        <v>1018</v>
      </c>
      <c r="B900" s="50">
        <v>0</v>
      </c>
    </row>
    <row r="901" spans="1:2">
      <c r="A901" s="49" t="s">
        <v>1019</v>
      </c>
      <c r="B901" s="50">
        <v>0</v>
      </c>
    </row>
    <row r="902" spans="1:2">
      <c r="A902" s="49" t="s">
        <v>1020</v>
      </c>
      <c r="B902" s="50">
        <v>0</v>
      </c>
    </row>
    <row r="903" spans="1:2">
      <c r="A903" s="49" t="s">
        <v>1021</v>
      </c>
      <c r="B903" s="50">
        <v>0</v>
      </c>
    </row>
    <row r="904" spans="1:2">
      <c r="A904" s="49" t="s">
        <v>1022</v>
      </c>
      <c r="B904" s="50">
        <v>0</v>
      </c>
    </row>
    <row r="905" spans="1:2">
      <c r="A905" s="49" t="s">
        <v>1023</v>
      </c>
      <c r="B905" s="50">
        <v>0</v>
      </c>
    </row>
    <row r="906" spans="1:2">
      <c r="A906" s="49" t="s">
        <v>1024</v>
      </c>
      <c r="B906" s="50">
        <v>29</v>
      </c>
    </row>
    <row r="907" spans="1:2">
      <c r="A907" s="49" t="s">
        <v>1025</v>
      </c>
      <c r="B907" s="50">
        <v>0</v>
      </c>
    </row>
    <row r="908" spans="1:2">
      <c r="A908" s="49" t="s">
        <v>1026</v>
      </c>
      <c r="B908" s="50">
        <v>0</v>
      </c>
    </row>
    <row r="909" spans="1:2">
      <c r="A909" s="49" t="s">
        <v>992</v>
      </c>
      <c r="B909" s="50">
        <v>0</v>
      </c>
    </row>
    <row r="910" spans="1:2">
      <c r="A910" s="49" t="s">
        <v>1027</v>
      </c>
      <c r="B910" s="50">
        <v>27</v>
      </c>
    </row>
    <row r="911" spans="1:2">
      <c r="A911" s="52" t="s">
        <v>1028</v>
      </c>
      <c r="B911" s="50">
        <v>16233</v>
      </c>
    </row>
    <row r="912" spans="1:2">
      <c r="A912" s="49" t="s">
        <v>353</v>
      </c>
      <c r="B912" s="50">
        <v>287</v>
      </c>
    </row>
    <row r="913" spans="1:2">
      <c r="A913" s="49" t="s">
        <v>354</v>
      </c>
      <c r="B913" s="50">
        <v>0</v>
      </c>
    </row>
    <row r="914" spans="1:2">
      <c r="A914" s="49" t="s">
        <v>355</v>
      </c>
      <c r="B914" s="50">
        <v>33</v>
      </c>
    </row>
    <row r="915" spans="1:2">
      <c r="A915" s="49" t="s">
        <v>1029</v>
      </c>
      <c r="B915" s="50">
        <v>852</v>
      </c>
    </row>
    <row r="916" spans="1:2">
      <c r="A916" s="49" t="s">
        <v>1030</v>
      </c>
      <c r="B916" s="50">
        <v>3638</v>
      </c>
    </row>
    <row r="917" spans="1:2">
      <c r="A917" s="49" t="s">
        <v>1031</v>
      </c>
      <c r="B917" s="50">
        <v>336</v>
      </c>
    </row>
    <row r="918" spans="1:2">
      <c r="A918" s="49" t="s">
        <v>1032</v>
      </c>
      <c r="B918" s="50">
        <v>0</v>
      </c>
    </row>
    <row r="919" spans="1:2">
      <c r="A919" s="49" t="s">
        <v>1033</v>
      </c>
      <c r="B919" s="50">
        <v>0</v>
      </c>
    </row>
    <row r="920" spans="1:2">
      <c r="A920" s="49" t="s">
        <v>1034</v>
      </c>
      <c r="B920" s="50">
        <v>0</v>
      </c>
    </row>
    <row r="921" spans="1:2">
      <c r="A921" s="49" t="s">
        <v>1035</v>
      </c>
      <c r="B921" s="50">
        <v>11</v>
      </c>
    </row>
    <row r="922" spans="1:2">
      <c r="A922" s="49" t="s">
        <v>1036</v>
      </c>
      <c r="B922" s="50">
        <v>202</v>
      </c>
    </row>
    <row r="923" spans="1:2">
      <c r="A923" s="49" t="s">
        <v>1037</v>
      </c>
      <c r="B923" s="50">
        <v>1</v>
      </c>
    </row>
    <row r="924" spans="1:2">
      <c r="A924" s="49" t="s">
        <v>1038</v>
      </c>
      <c r="B924" s="50">
        <v>0</v>
      </c>
    </row>
    <row r="925" spans="1:2">
      <c r="A925" s="49" t="s">
        <v>1039</v>
      </c>
      <c r="B925" s="50">
        <v>5524</v>
      </c>
    </row>
    <row r="926" spans="1:2">
      <c r="A926" s="49" t="s">
        <v>1040</v>
      </c>
      <c r="B926" s="50">
        <v>0</v>
      </c>
    </row>
    <row r="927" spans="1:2">
      <c r="A927" s="49" t="s">
        <v>1041</v>
      </c>
      <c r="B927" s="50">
        <v>1227</v>
      </c>
    </row>
    <row r="928" spans="1:2">
      <c r="A928" s="49" t="s">
        <v>1042</v>
      </c>
      <c r="B928" s="50">
        <v>0</v>
      </c>
    </row>
    <row r="929" spans="1:2">
      <c r="A929" s="49" t="s">
        <v>1043</v>
      </c>
      <c r="B929" s="50">
        <v>0</v>
      </c>
    </row>
    <row r="930" spans="1:2">
      <c r="A930" s="49" t="s">
        <v>1044</v>
      </c>
      <c r="B930" s="50">
        <v>3118</v>
      </c>
    </row>
    <row r="931" spans="1:2">
      <c r="A931" s="49" t="s">
        <v>1045</v>
      </c>
      <c r="B931" s="50">
        <v>169</v>
      </c>
    </row>
    <row r="932" spans="1:2">
      <c r="A932" s="49" t="s">
        <v>1046</v>
      </c>
      <c r="B932" s="50">
        <v>0</v>
      </c>
    </row>
    <row r="933" spans="1:2">
      <c r="A933" s="49" t="s">
        <v>1020</v>
      </c>
      <c r="B933" s="50">
        <v>0</v>
      </c>
    </row>
    <row r="934" spans="1:2">
      <c r="A934" s="49" t="s">
        <v>1047</v>
      </c>
      <c r="B934" s="50">
        <v>0</v>
      </c>
    </row>
    <row r="935" spans="1:2">
      <c r="A935" s="49" t="s">
        <v>1048</v>
      </c>
      <c r="B935" s="50">
        <v>602</v>
      </c>
    </row>
    <row r="936" spans="1:2">
      <c r="A936" s="49" t="s">
        <v>1049</v>
      </c>
      <c r="B936" s="50">
        <v>0</v>
      </c>
    </row>
    <row r="937" spans="1:2">
      <c r="A937" s="49" t="s">
        <v>1050</v>
      </c>
      <c r="B937" s="50">
        <v>0</v>
      </c>
    </row>
    <row r="938" spans="1:2">
      <c r="A938" s="49" t="s">
        <v>1051</v>
      </c>
      <c r="B938" s="50">
        <v>233</v>
      </c>
    </row>
    <row r="939" spans="1:2">
      <c r="A939" s="52" t="s">
        <v>1052</v>
      </c>
      <c r="B939" s="50">
        <v>4531</v>
      </c>
    </row>
    <row r="940" spans="1:2">
      <c r="A940" s="49" t="s">
        <v>353</v>
      </c>
      <c r="B940" s="50">
        <v>29</v>
      </c>
    </row>
    <row r="941" spans="1:2">
      <c r="A941" s="49" t="s">
        <v>354</v>
      </c>
      <c r="B941" s="50">
        <v>0</v>
      </c>
    </row>
    <row r="942" spans="1:2">
      <c r="A942" s="49" t="s">
        <v>355</v>
      </c>
      <c r="B942" s="50">
        <v>0</v>
      </c>
    </row>
    <row r="943" spans="1:2">
      <c r="A943" s="49" t="s">
        <v>1053</v>
      </c>
      <c r="B943" s="50">
        <v>1024</v>
      </c>
    </row>
    <row r="944" spans="1:2">
      <c r="A944" s="49" t="s">
        <v>1054</v>
      </c>
      <c r="B944" s="50">
        <v>0</v>
      </c>
    </row>
    <row r="945" spans="1:2">
      <c r="A945" s="49" t="s">
        <v>1055</v>
      </c>
      <c r="B945" s="50">
        <v>97</v>
      </c>
    </row>
    <row r="946" spans="1:2">
      <c r="A946" s="49" t="s">
        <v>1056</v>
      </c>
      <c r="B946" s="50">
        <v>0</v>
      </c>
    </row>
    <row r="947" spans="1:2">
      <c r="A947" s="49" t="s">
        <v>1057</v>
      </c>
      <c r="B947" s="50">
        <v>0</v>
      </c>
    </row>
    <row r="948" spans="1:2">
      <c r="A948" s="49" t="s">
        <v>1058</v>
      </c>
      <c r="B948" s="50">
        <v>284</v>
      </c>
    </row>
    <row r="949" spans="1:2">
      <c r="A949" s="49" t="s">
        <v>1059</v>
      </c>
      <c r="B949" s="50">
        <v>3097</v>
      </c>
    </row>
    <row r="950" spans="1:2">
      <c r="A950" s="52" t="s">
        <v>1060</v>
      </c>
      <c r="B950" s="50">
        <v>5509</v>
      </c>
    </row>
    <row r="951" spans="1:2">
      <c r="A951" s="49" t="s">
        <v>1061</v>
      </c>
      <c r="B951" s="50">
        <v>1795</v>
      </c>
    </row>
    <row r="952" spans="1:2">
      <c r="A952" s="49" t="s">
        <v>1062</v>
      </c>
      <c r="B952" s="50">
        <v>0</v>
      </c>
    </row>
    <row r="953" spans="1:2">
      <c r="A953" s="49" t="s">
        <v>1063</v>
      </c>
      <c r="B953" s="50">
        <v>1994</v>
      </c>
    </row>
    <row r="954" spans="1:2">
      <c r="A954" s="49" t="s">
        <v>1064</v>
      </c>
      <c r="B954" s="50">
        <v>990</v>
      </c>
    </row>
    <row r="955" spans="1:2">
      <c r="A955" s="49" t="s">
        <v>1065</v>
      </c>
      <c r="B955" s="50">
        <v>500</v>
      </c>
    </row>
    <row r="956" spans="1:2">
      <c r="A956" s="49" t="s">
        <v>1066</v>
      </c>
      <c r="B956" s="50">
        <v>230</v>
      </c>
    </row>
    <row r="957" spans="1:2">
      <c r="A957" s="52" t="s">
        <v>1067</v>
      </c>
      <c r="B957" s="50">
        <v>457</v>
      </c>
    </row>
    <row r="958" spans="1:2">
      <c r="A958" s="49" t="s">
        <v>1068</v>
      </c>
      <c r="B958" s="50">
        <v>0</v>
      </c>
    </row>
    <row r="959" spans="1:2">
      <c r="A959" s="49" t="s">
        <v>1069</v>
      </c>
      <c r="B959" s="50">
        <v>4</v>
      </c>
    </row>
    <row r="960" spans="1:2">
      <c r="A960" s="49" t="s">
        <v>1070</v>
      </c>
      <c r="B960" s="50">
        <v>121</v>
      </c>
    </row>
    <row r="961" spans="1:2">
      <c r="A961" s="49" t="s">
        <v>1071</v>
      </c>
      <c r="B961" s="50">
        <v>332</v>
      </c>
    </row>
    <row r="962" spans="1:2">
      <c r="A962" s="49" t="s">
        <v>1072</v>
      </c>
      <c r="B962" s="50">
        <v>0</v>
      </c>
    </row>
    <row r="963" spans="1:2">
      <c r="A963" s="49" t="s">
        <v>1073</v>
      </c>
      <c r="B963" s="50">
        <v>0</v>
      </c>
    </row>
    <row r="964" spans="1:2">
      <c r="A964" s="52" t="s">
        <v>1074</v>
      </c>
      <c r="B964" s="50">
        <v>6132</v>
      </c>
    </row>
    <row r="965" spans="1:2">
      <c r="A965" s="49" t="s">
        <v>1075</v>
      </c>
      <c r="B965" s="50">
        <v>0</v>
      </c>
    </row>
    <row r="966" spans="1:2">
      <c r="A966" s="49" t="s">
        <v>1076</v>
      </c>
      <c r="B966" s="50">
        <v>6132</v>
      </c>
    </row>
    <row r="967" spans="1:2">
      <c r="A967" s="52" t="s">
        <v>1077</v>
      </c>
      <c r="B967" s="50">
        <v>2439</v>
      </c>
    </row>
    <row r="968" spans="1:2">
      <c r="A968" s="49" t="s">
        <v>1078</v>
      </c>
      <c r="B968" s="50">
        <v>0</v>
      </c>
    </row>
    <row r="969" spans="1:2">
      <c r="A969" s="49" t="s">
        <v>1079</v>
      </c>
      <c r="B969" s="50">
        <v>2439</v>
      </c>
    </row>
    <row r="970" spans="1:2">
      <c r="A970" s="52" t="s">
        <v>232</v>
      </c>
      <c r="B970" s="50">
        <v>11147</v>
      </c>
    </row>
    <row r="971" spans="1:2">
      <c r="A971" s="52" t="s">
        <v>1080</v>
      </c>
      <c r="B971" s="50">
        <v>2179</v>
      </c>
    </row>
    <row r="972" spans="1:2">
      <c r="A972" s="49" t="s">
        <v>353</v>
      </c>
      <c r="B972" s="50">
        <v>193</v>
      </c>
    </row>
    <row r="973" spans="1:2">
      <c r="A973" s="49" t="s">
        <v>354</v>
      </c>
      <c r="B973" s="50">
        <v>0</v>
      </c>
    </row>
    <row r="974" spans="1:2">
      <c r="A974" s="49" t="s">
        <v>355</v>
      </c>
      <c r="B974" s="50">
        <v>1852</v>
      </c>
    </row>
    <row r="975" spans="1:2">
      <c r="A975" s="49" t="s">
        <v>1081</v>
      </c>
      <c r="B975" s="50">
        <v>0</v>
      </c>
    </row>
    <row r="976" spans="1:2">
      <c r="A976" s="49" t="s">
        <v>1082</v>
      </c>
      <c r="B976" s="50">
        <v>0</v>
      </c>
    </row>
    <row r="977" spans="1:2">
      <c r="A977" s="49" t="s">
        <v>1083</v>
      </c>
      <c r="B977" s="50">
        <v>0</v>
      </c>
    </row>
    <row r="978" spans="1:2">
      <c r="A978" s="49" t="s">
        <v>1084</v>
      </c>
      <c r="B978" s="50">
        <v>0</v>
      </c>
    </row>
    <row r="979" spans="1:2">
      <c r="A979" s="49" t="s">
        <v>1085</v>
      </c>
      <c r="B979" s="50">
        <v>0</v>
      </c>
    </row>
    <row r="980" spans="1:2">
      <c r="A980" s="49" t="s">
        <v>1086</v>
      </c>
      <c r="B980" s="50">
        <v>0</v>
      </c>
    </row>
    <row r="981" spans="1:2">
      <c r="A981" s="49" t="s">
        <v>1087</v>
      </c>
      <c r="B981" s="50">
        <v>0</v>
      </c>
    </row>
    <row r="982" spans="1:2">
      <c r="A982" s="49" t="s">
        <v>1088</v>
      </c>
      <c r="B982" s="50">
        <v>0</v>
      </c>
    </row>
    <row r="983" spans="1:2">
      <c r="A983" s="49" t="s">
        <v>1089</v>
      </c>
      <c r="B983" s="50">
        <v>0</v>
      </c>
    </row>
    <row r="984" spans="1:2">
      <c r="A984" s="49" t="s">
        <v>1090</v>
      </c>
      <c r="B984" s="50">
        <v>0</v>
      </c>
    </row>
    <row r="985" spans="1:2">
      <c r="A985" s="49" t="s">
        <v>1091</v>
      </c>
      <c r="B985" s="50">
        <v>0</v>
      </c>
    </row>
    <row r="986" spans="1:2">
      <c r="A986" s="49" t="s">
        <v>1092</v>
      </c>
      <c r="B986" s="50">
        <v>0</v>
      </c>
    </row>
    <row r="987" spans="1:2">
      <c r="A987" s="49" t="s">
        <v>1093</v>
      </c>
      <c r="B987" s="50">
        <v>0</v>
      </c>
    </row>
    <row r="988" spans="1:2">
      <c r="A988" s="49" t="s">
        <v>1094</v>
      </c>
      <c r="B988" s="50">
        <v>0</v>
      </c>
    </row>
    <row r="989" spans="1:2">
      <c r="A989" s="49" t="s">
        <v>1095</v>
      </c>
      <c r="B989" s="50">
        <v>0</v>
      </c>
    </row>
    <row r="990" spans="1:2">
      <c r="A990" s="49" t="s">
        <v>1096</v>
      </c>
      <c r="B990" s="50">
        <v>0</v>
      </c>
    </row>
    <row r="991" spans="1:2">
      <c r="A991" s="49" t="s">
        <v>1097</v>
      </c>
      <c r="B991" s="50">
        <v>0</v>
      </c>
    </row>
    <row r="992" spans="1:2">
      <c r="A992" s="49" t="s">
        <v>1098</v>
      </c>
      <c r="B992" s="50">
        <v>0</v>
      </c>
    </row>
    <row r="993" spans="1:2">
      <c r="A993" s="49" t="s">
        <v>1099</v>
      </c>
      <c r="B993" s="50">
        <v>134</v>
      </c>
    </row>
    <row r="994" spans="1:2">
      <c r="A994" s="52" t="s">
        <v>1100</v>
      </c>
      <c r="B994" s="50">
        <v>0</v>
      </c>
    </row>
    <row r="995" spans="1:2">
      <c r="A995" s="49" t="s">
        <v>353</v>
      </c>
      <c r="B995" s="50">
        <v>0</v>
      </c>
    </row>
    <row r="996" spans="1:2">
      <c r="A996" s="49" t="s">
        <v>354</v>
      </c>
      <c r="B996" s="50">
        <v>0</v>
      </c>
    </row>
    <row r="997" spans="1:2">
      <c r="A997" s="49" t="s">
        <v>355</v>
      </c>
      <c r="B997" s="50">
        <v>0</v>
      </c>
    </row>
    <row r="998" spans="1:2">
      <c r="A998" s="49" t="s">
        <v>1101</v>
      </c>
      <c r="B998" s="50">
        <v>0</v>
      </c>
    </row>
    <row r="999" spans="1:2">
      <c r="A999" s="49" t="s">
        <v>1102</v>
      </c>
      <c r="B999" s="50">
        <v>0</v>
      </c>
    </row>
    <row r="1000" spans="1:2">
      <c r="A1000" s="49" t="s">
        <v>1103</v>
      </c>
      <c r="B1000" s="50">
        <v>0</v>
      </c>
    </row>
    <row r="1001" spans="1:2">
      <c r="A1001" s="49" t="s">
        <v>1104</v>
      </c>
      <c r="B1001" s="50">
        <v>0</v>
      </c>
    </row>
    <row r="1002" spans="1:2">
      <c r="A1002" s="49" t="s">
        <v>1105</v>
      </c>
      <c r="B1002" s="50">
        <v>0</v>
      </c>
    </row>
    <row r="1003" spans="1:2">
      <c r="A1003" s="49" t="s">
        <v>1106</v>
      </c>
      <c r="B1003" s="50">
        <v>0</v>
      </c>
    </row>
    <row r="1004" spans="1:2">
      <c r="A1004" s="52" t="s">
        <v>1107</v>
      </c>
      <c r="B1004" s="50">
        <v>0</v>
      </c>
    </row>
    <row r="1005" spans="1:2">
      <c r="A1005" s="49" t="s">
        <v>353</v>
      </c>
      <c r="B1005" s="50">
        <v>0</v>
      </c>
    </row>
    <row r="1006" spans="1:2">
      <c r="A1006" s="49" t="s">
        <v>354</v>
      </c>
      <c r="B1006" s="50">
        <v>0</v>
      </c>
    </row>
    <row r="1007" spans="1:2">
      <c r="A1007" s="49" t="s">
        <v>355</v>
      </c>
      <c r="B1007" s="50">
        <v>0</v>
      </c>
    </row>
    <row r="1008" spans="1:2">
      <c r="A1008" s="49" t="s">
        <v>1108</v>
      </c>
      <c r="B1008" s="50">
        <v>0</v>
      </c>
    </row>
    <row r="1009" spans="1:2">
      <c r="A1009" s="49" t="s">
        <v>1109</v>
      </c>
      <c r="B1009" s="50">
        <v>0</v>
      </c>
    </row>
    <row r="1010" spans="1:2">
      <c r="A1010" s="49" t="s">
        <v>1110</v>
      </c>
      <c r="B1010" s="50">
        <v>0</v>
      </c>
    </row>
    <row r="1011" spans="1:2">
      <c r="A1011" s="49" t="s">
        <v>1111</v>
      </c>
      <c r="B1011" s="50">
        <v>0</v>
      </c>
    </row>
    <row r="1012" spans="1:2">
      <c r="A1012" s="49" t="s">
        <v>1112</v>
      </c>
      <c r="B1012" s="50">
        <v>0</v>
      </c>
    </row>
    <row r="1013" spans="1:2">
      <c r="A1013" s="49" t="s">
        <v>1113</v>
      </c>
      <c r="B1013" s="50">
        <v>0</v>
      </c>
    </row>
    <row r="1014" spans="1:2">
      <c r="A1014" s="52" t="s">
        <v>1114</v>
      </c>
      <c r="B1014" s="50">
        <v>7536</v>
      </c>
    </row>
    <row r="1015" spans="1:2">
      <c r="A1015" s="49" t="s">
        <v>1115</v>
      </c>
      <c r="B1015" s="50">
        <v>25</v>
      </c>
    </row>
    <row r="1016" spans="1:2">
      <c r="A1016" s="49" t="s">
        <v>1116</v>
      </c>
      <c r="B1016" s="50">
        <v>0</v>
      </c>
    </row>
    <row r="1017" spans="1:2">
      <c r="A1017" s="49" t="s">
        <v>1117</v>
      </c>
      <c r="B1017" s="50">
        <v>0</v>
      </c>
    </row>
    <row r="1018" spans="1:2">
      <c r="A1018" s="49" t="s">
        <v>1118</v>
      </c>
      <c r="B1018" s="50">
        <v>7511</v>
      </c>
    </row>
    <row r="1019" spans="1:2">
      <c r="A1019" s="52" t="s">
        <v>1119</v>
      </c>
      <c r="B1019" s="50">
        <v>0</v>
      </c>
    </row>
    <row r="1020" spans="1:2">
      <c r="A1020" s="49" t="s">
        <v>353</v>
      </c>
      <c r="B1020" s="50">
        <v>0</v>
      </c>
    </row>
    <row r="1021" spans="1:2">
      <c r="A1021" s="49" t="s">
        <v>354</v>
      </c>
      <c r="B1021" s="50">
        <v>0</v>
      </c>
    </row>
    <row r="1022" spans="1:2">
      <c r="A1022" s="49" t="s">
        <v>355</v>
      </c>
      <c r="B1022" s="50">
        <v>0</v>
      </c>
    </row>
    <row r="1023" spans="1:2">
      <c r="A1023" s="49" t="s">
        <v>1105</v>
      </c>
      <c r="B1023" s="50">
        <v>0</v>
      </c>
    </row>
    <row r="1024" spans="1:2">
      <c r="A1024" s="49" t="s">
        <v>1120</v>
      </c>
      <c r="B1024" s="50">
        <v>0</v>
      </c>
    </row>
    <row r="1025" spans="1:2">
      <c r="A1025" s="49" t="s">
        <v>1121</v>
      </c>
      <c r="B1025" s="50">
        <v>0</v>
      </c>
    </row>
    <row r="1026" spans="1:2">
      <c r="A1026" s="52" t="s">
        <v>1122</v>
      </c>
      <c r="B1026" s="50">
        <v>1209</v>
      </c>
    </row>
    <row r="1027" spans="1:2">
      <c r="A1027" s="49" t="s">
        <v>1123</v>
      </c>
      <c r="B1027" s="50">
        <v>1209</v>
      </c>
    </row>
    <row r="1028" spans="1:2">
      <c r="A1028" s="49" t="s">
        <v>1124</v>
      </c>
      <c r="B1028" s="50">
        <v>0</v>
      </c>
    </row>
    <row r="1029" spans="1:2">
      <c r="A1029" s="49" t="s">
        <v>1125</v>
      </c>
      <c r="B1029" s="50">
        <v>0</v>
      </c>
    </row>
    <row r="1030" spans="1:2">
      <c r="A1030" s="49" t="s">
        <v>1126</v>
      </c>
      <c r="B1030" s="50">
        <v>0</v>
      </c>
    </row>
    <row r="1031" spans="1:2">
      <c r="A1031" s="52" t="s">
        <v>1127</v>
      </c>
      <c r="B1031" s="50">
        <v>223</v>
      </c>
    </row>
    <row r="1032" spans="1:2">
      <c r="A1032" s="49" t="s">
        <v>1128</v>
      </c>
      <c r="B1032" s="50">
        <v>0</v>
      </c>
    </row>
    <row r="1033" spans="1:2">
      <c r="A1033" s="49" t="s">
        <v>1129</v>
      </c>
      <c r="B1033" s="50">
        <v>223</v>
      </c>
    </row>
    <row r="1034" spans="1:2">
      <c r="A1034" s="52" t="s">
        <v>233</v>
      </c>
      <c r="B1034" s="50">
        <v>13473</v>
      </c>
    </row>
    <row r="1035" spans="1:2">
      <c r="A1035" s="52" t="s">
        <v>1130</v>
      </c>
      <c r="B1035" s="50">
        <v>0</v>
      </c>
    </row>
    <row r="1036" spans="1:2">
      <c r="A1036" s="49" t="s">
        <v>353</v>
      </c>
      <c r="B1036" s="50">
        <v>0</v>
      </c>
    </row>
    <row r="1037" spans="1:2">
      <c r="A1037" s="49" t="s">
        <v>354</v>
      </c>
      <c r="B1037" s="50">
        <v>0</v>
      </c>
    </row>
    <row r="1038" spans="1:2">
      <c r="A1038" s="49" t="s">
        <v>355</v>
      </c>
      <c r="B1038" s="50">
        <v>0</v>
      </c>
    </row>
    <row r="1039" spans="1:2">
      <c r="A1039" s="49" t="s">
        <v>1131</v>
      </c>
      <c r="B1039" s="50">
        <v>0</v>
      </c>
    </row>
    <row r="1040" spans="1:2">
      <c r="A1040" s="49" t="s">
        <v>1132</v>
      </c>
      <c r="B1040" s="50">
        <v>0</v>
      </c>
    </row>
    <row r="1041" spans="1:2">
      <c r="A1041" s="49" t="s">
        <v>1133</v>
      </c>
      <c r="B1041" s="50">
        <v>0</v>
      </c>
    </row>
    <row r="1042" spans="1:2">
      <c r="A1042" s="49" t="s">
        <v>1134</v>
      </c>
      <c r="B1042" s="50">
        <v>0</v>
      </c>
    </row>
    <row r="1043" spans="1:2">
      <c r="A1043" s="49" t="s">
        <v>1135</v>
      </c>
      <c r="B1043" s="50">
        <v>0</v>
      </c>
    </row>
    <row r="1044" spans="1:2">
      <c r="A1044" s="49" t="s">
        <v>1136</v>
      </c>
      <c r="B1044" s="50">
        <v>0</v>
      </c>
    </row>
    <row r="1045" spans="1:2">
      <c r="A1045" s="52" t="s">
        <v>1137</v>
      </c>
      <c r="B1045" s="50">
        <v>0</v>
      </c>
    </row>
    <row r="1046" spans="1:2">
      <c r="A1046" s="49" t="s">
        <v>353</v>
      </c>
      <c r="B1046" s="50">
        <v>0</v>
      </c>
    </row>
    <row r="1047" spans="1:2">
      <c r="A1047" s="49" t="s">
        <v>354</v>
      </c>
      <c r="B1047" s="50">
        <v>0</v>
      </c>
    </row>
    <row r="1048" spans="1:2">
      <c r="A1048" s="49" t="s">
        <v>355</v>
      </c>
      <c r="B1048" s="50">
        <v>0</v>
      </c>
    </row>
    <row r="1049" spans="1:2">
      <c r="A1049" s="49" t="s">
        <v>1138</v>
      </c>
      <c r="B1049" s="50">
        <v>0</v>
      </c>
    </row>
    <row r="1050" spans="1:2">
      <c r="A1050" s="49" t="s">
        <v>1139</v>
      </c>
      <c r="B1050" s="50">
        <v>0</v>
      </c>
    </row>
    <row r="1051" spans="1:2">
      <c r="A1051" s="49" t="s">
        <v>1140</v>
      </c>
      <c r="B1051" s="50">
        <v>0</v>
      </c>
    </row>
    <row r="1052" spans="1:2">
      <c r="A1052" s="49" t="s">
        <v>1141</v>
      </c>
      <c r="B1052" s="50">
        <v>0</v>
      </c>
    </row>
    <row r="1053" spans="1:2">
      <c r="A1053" s="49" t="s">
        <v>1142</v>
      </c>
      <c r="B1053" s="50">
        <v>0</v>
      </c>
    </row>
    <row r="1054" spans="1:2">
      <c r="A1054" s="49" t="s">
        <v>1143</v>
      </c>
      <c r="B1054" s="50">
        <v>0</v>
      </c>
    </row>
    <row r="1055" spans="1:2">
      <c r="A1055" s="49" t="s">
        <v>1144</v>
      </c>
      <c r="B1055" s="50">
        <v>0</v>
      </c>
    </row>
    <row r="1056" spans="1:2">
      <c r="A1056" s="49" t="s">
        <v>1145</v>
      </c>
      <c r="B1056" s="50">
        <v>0</v>
      </c>
    </row>
    <row r="1057" spans="1:2">
      <c r="A1057" s="49" t="s">
        <v>1146</v>
      </c>
      <c r="B1057" s="50">
        <v>0</v>
      </c>
    </row>
    <row r="1058" spans="1:2">
      <c r="A1058" s="49" t="s">
        <v>1147</v>
      </c>
      <c r="B1058" s="50">
        <v>0</v>
      </c>
    </row>
    <row r="1059" spans="1:2">
      <c r="A1059" s="49" t="s">
        <v>1148</v>
      </c>
      <c r="B1059" s="50">
        <v>0</v>
      </c>
    </row>
    <row r="1060" spans="1:2">
      <c r="A1060" s="49" t="s">
        <v>1149</v>
      </c>
      <c r="B1060" s="50">
        <v>0</v>
      </c>
    </row>
    <row r="1061" spans="1:2">
      <c r="A1061" s="52" t="s">
        <v>1150</v>
      </c>
      <c r="B1061" s="50">
        <v>0</v>
      </c>
    </row>
    <row r="1062" spans="1:2">
      <c r="A1062" s="49" t="s">
        <v>353</v>
      </c>
      <c r="B1062" s="50">
        <v>0</v>
      </c>
    </row>
    <row r="1063" spans="1:2">
      <c r="A1063" s="49" t="s">
        <v>354</v>
      </c>
      <c r="B1063" s="50">
        <v>0</v>
      </c>
    </row>
    <row r="1064" spans="1:2">
      <c r="A1064" s="49" t="s">
        <v>355</v>
      </c>
      <c r="B1064" s="50">
        <v>0</v>
      </c>
    </row>
    <row r="1065" spans="1:2">
      <c r="A1065" s="49" t="s">
        <v>1151</v>
      </c>
      <c r="B1065" s="50">
        <v>0</v>
      </c>
    </row>
    <row r="1066" spans="1:2">
      <c r="A1066" s="52" t="s">
        <v>1152</v>
      </c>
      <c r="B1066" s="50">
        <v>299</v>
      </c>
    </row>
    <row r="1067" spans="1:2">
      <c r="A1067" s="49" t="s">
        <v>353</v>
      </c>
      <c r="B1067" s="50">
        <v>174</v>
      </c>
    </row>
    <row r="1068" spans="1:2">
      <c r="A1068" s="49" t="s">
        <v>354</v>
      </c>
      <c r="B1068" s="50">
        <v>0</v>
      </c>
    </row>
    <row r="1069" spans="1:2">
      <c r="A1069" s="49" t="s">
        <v>355</v>
      </c>
      <c r="B1069" s="50">
        <v>0</v>
      </c>
    </row>
    <row r="1070" spans="1:2">
      <c r="A1070" s="49" t="s">
        <v>1153</v>
      </c>
      <c r="B1070" s="50">
        <v>0</v>
      </c>
    </row>
    <row r="1071" spans="1:2">
      <c r="A1071" s="49" t="s">
        <v>1154</v>
      </c>
      <c r="B1071" s="50">
        <v>0</v>
      </c>
    </row>
    <row r="1072" spans="1:2">
      <c r="A1072" s="49" t="s">
        <v>1155</v>
      </c>
      <c r="B1072" s="50">
        <v>0</v>
      </c>
    </row>
    <row r="1073" spans="1:2">
      <c r="A1073" s="49" t="s">
        <v>1156</v>
      </c>
      <c r="B1073" s="50">
        <v>0</v>
      </c>
    </row>
    <row r="1074" spans="1:2">
      <c r="A1074" s="49" t="s">
        <v>1157</v>
      </c>
      <c r="B1074" s="50">
        <v>0</v>
      </c>
    </row>
    <row r="1075" spans="1:2">
      <c r="A1075" s="49" t="s">
        <v>1158</v>
      </c>
      <c r="B1075" s="50">
        <v>0</v>
      </c>
    </row>
    <row r="1076" spans="1:2">
      <c r="A1076" s="49" t="s">
        <v>1159</v>
      </c>
      <c r="B1076" s="50">
        <v>0</v>
      </c>
    </row>
    <row r="1077" spans="1:2">
      <c r="A1077" s="49" t="s">
        <v>1105</v>
      </c>
      <c r="B1077" s="50">
        <v>0</v>
      </c>
    </row>
    <row r="1078" spans="1:2">
      <c r="A1078" s="49" t="s">
        <v>1160</v>
      </c>
      <c r="B1078" s="50">
        <v>0</v>
      </c>
    </row>
    <row r="1079" spans="1:2">
      <c r="A1079" s="49" t="s">
        <v>1161</v>
      </c>
      <c r="B1079" s="50">
        <v>125</v>
      </c>
    </row>
    <row r="1080" spans="1:2">
      <c r="A1080" s="52" t="s">
        <v>1162</v>
      </c>
      <c r="B1080" s="50">
        <v>0</v>
      </c>
    </row>
    <row r="1081" spans="1:2">
      <c r="A1081" s="49" t="s">
        <v>353</v>
      </c>
      <c r="B1081" s="50">
        <v>0</v>
      </c>
    </row>
    <row r="1082" spans="1:2">
      <c r="A1082" s="49" t="s">
        <v>354</v>
      </c>
      <c r="B1082" s="50">
        <v>0</v>
      </c>
    </row>
    <row r="1083" spans="1:2">
      <c r="A1083" s="49" t="s">
        <v>355</v>
      </c>
      <c r="B1083" s="50">
        <v>0</v>
      </c>
    </row>
    <row r="1084" spans="1:2">
      <c r="A1084" s="49" t="s">
        <v>1163</v>
      </c>
      <c r="B1084" s="50">
        <v>0</v>
      </c>
    </row>
    <row r="1085" spans="1:2">
      <c r="A1085" s="49" t="s">
        <v>1164</v>
      </c>
      <c r="B1085" s="50">
        <v>0</v>
      </c>
    </row>
    <row r="1086" spans="1:2">
      <c r="A1086" s="49" t="s">
        <v>1165</v>
      </c>
      <c r="B1086" s="50">
        <v>0</v>
      </c>
    </row>
    <row r="1087" spans="1:2">
      <c r="A1087" s="52" t="s">
        <v>1166</v>
      </c>
      <c r="B1087" s="50">
        <v>13074</v>
      </c>
    </row>
    <row r="1088" spans="1:2">
      <c r="A1088" s="49" t="s">
        <v>353</v>
      </c>
      <c r="B1088" s="50">
        <v>0</v>
      </c>
    </row>
    <row r="1089" spans="1:2">
      <c r="A1089" s="49" t="s">
        <v>354</v>
      </c>
      <c r="B1089" s="50">
        <v>0</v>
      </c>
    </row>
    <row r="1090" spans="1:2">
      <c r="A1090" s="49" t="s">
        <v>355</v>
      </c>
      <c r="B1090" s="50">
        <v>0</v>
      </c>
    </row>
    <row r="1091" spans="1:2">
      <c r="A1091" s="49" t="s">
        <v>1167</v>
      </c>
      <c r="B1091" s="50">
        <v>0</v>
      </c>
    </row>
    <row r="1092" spans="1:2">
      <c r="A1092" s="49" t="s">
        <v>1168</v>
      </c>
      <c r="B1092" s="50">
        <v>17</v>
      </c>
    </row>
    <row r="1093" spans="1:2">
      <c r="A1093" s="49" t="s">
        <v>1169</v>
      </c>
      <c r="B1093" s="50">
        <v>0</v>
      </c>
    </row>
    <row r="1094" spans="1:2">
      <c r="A1094" s="49" t="s">
        <v>1170</v>
      </c>
      <c r="B1094" s="50">
        <v>13057</v>
      </c>
    </row>
    <row r="1095" spans="1:2">
      <c r="A1095" s="52" t="s">
        <v>1171</v>
      </c>
      <c r="B1095" s="50">
        <v>100</v>
      </c>
    </row>
    <row r="1096" spans="1:2">
      <c r="A1096" s="49" t="s">
        <v>1172</v>
      </c>
      <c r="B1096" s="50">
        <v>0</v>
      </c>
    </row>
    <row r="1097" spans="1:2">
      <c r="A1097" s="49" t="s">
        <v>1173</v>
      </c>
      <c r="B1097" s="50">
        <v>0</v>
      </c>
    </row>
    <row r="1098" spans="1:2">
      <c r="A1098" s="49" t="s">
        <v>1174</v>
      </c>
      <c r="B1098" s="50">
        <v>0</v>
      </c>
    </row>
    <row r="1099" spans="1:2">
      <c r="A1099" s="49" t="s">
        <v>1175</v>
      </c>
      <c r="B1099" s="50">
        <v>0</v>
      </c>
    </row>
    <row r="1100" spans="1:2">
      <c r="A1100" s="49" t="s">
        <v>1176</v>
      </c>
      <c r="B1100" s="50">
        <v>100</v>
      </c>
    </row>
    <row r="1101" spans="1:2">
      <c r="A1101" s="52" t="s">
        <v>1177</v>
      </c>
      <c r="B1101" s="50">
        <v>279</v>
      </c>
    </row>
    <row r="1102" spans="1:2">
      <c r="A1102" s="52" t="s">
        <v>1178</v>
      </c>
      <c r="B1102" s="50">
        <v>200</v>
      </c>
    </row>
    <row r="1103" spans="1:2">
      <c r="A1103" s="49" t="s">
        <v>353</v>
      </c>
      <c r="B1103" s="50">
        <v>118</v>
      </c>
    </row>
    <row r="1104" spans="1:2">
      <c r="A1104" s="49" t="s">
        <v>354</v>
      </c>
      <c r="B1104" s="50">
        <v>0</v>
      </c>
    </row>
    <row r="1105" spans="1:2">
      <c r="A1105" s="49" t="s">
        <v>355</v>
      </c>
      <c r="B1105" s="50">
        <v>0</v>
      </c>
    </row>
    <row r="1106" spans="1:2">
      <c r="A1106" s="49" t="s">
        <v>1179</v>
      </c>
      <c r="B1106" s="50">
        <v>0</v>
      </c>
    </row>
    <row r="1107" spans="1:2">
      <c r="A1107" s="49" t="s">
        <v>1180</v>
      </c>
      <c r="B1107" s="50">
        <v>0</v>
      </c>
    </row>
    <row r="1108" spans="1:2">
      <c r="A1108" s="49" t="s">
        <v>1181</v>
      </c>
      <c r="B1108" s="50">
        <v>0</v>
      </c>
    </row>
    <row r="1109" spans="1:2">
      <c r="A1109" s="49" t="s">
        <v>1182</v>
      </c>
      <c r="B1109" s="50">
        <v>0</v>
      </c>
    </row>
    <row r="1110" spans="1:2">
      <c r="A1110" s="49" t="s">
        <v>362</v>
      </c>
      <c r="B1110" s="50">
        <v>0</v>
      </c>
    </row>
    <row r="1111" spans="1:2">
      <c r="A1111" s="49" t="s">
        <v>1183</v>
      </c>
      <c r="B1111" s="50">
        <v>82</v>
      </c>
    </row>
    <row r="1112" spans="1:2">
      <c r="A1112" s="52" t="s">
        <v>1184</v>
      </c>
      <c r="B1112" s="50">
        <v>79</v>
      </c>
    </row>
    <row r="1113" spans="1:2">
      <c r="A1113" s="49" t="s">
        <v>353</v>
      </c>
      <c r="B1113" s="50">
        <v>0</v>
      </c>
    </row>
    <row r="1114" spans="1:2">
      <c r="A1114" s="49" t="s">
        <v>354</v>
      </c>
      <c r="B1114" s="50">
        <v>0</v>
      </c>
    </row>
    <row r="1115" spans="1:2">
      <c r="A1115" s="49" t="s">
        <v>355</v>
      </c>
      <c r="B1115" s="50">
        <v>0</v>
      </c>
    </row>
    <row r="1116" spans="1:2">
      <c r="A1116" s="49" t="s">
        <v>1185</v>
      </c>
      <c r="B1116" s="50">
        <v>0</v>
      </c>
    </row>
    <row r="1117" spans="1:2">
      <c r="A1117" s="49" t="s">
        <v>1186</v>
      </c>
      <c r="B1117" s="50">
        <v>79</v>
      </c>
    </row>
    <row r="1118" spans="1:2">
      <c r="A1118" s="52" t="s">
        <v>1187</v>
      </c>
      <c r="B1118" s="50">
        <v>0</v>
      </c>
    </row>
    <row r="1119" spans="1:2">
      <c r="A1119" s="49" t="s">
        <v>1188</v>
      </c>
      <c r="B1119" s="50">
        <v>0</v>
      </c>
    </row>
    <row r="1120" spans="1:2">
      <c r="A1120" s="49" t="s">
        <v>1189</v>
      </c>
      <c r="B1120" s="50">
        <v>0</v>
      </c>
    </row>
    <row r="1121" spans="1:2">
      <c r="A1121" s="52" t="s">
        <v>1190</v>
      </c>
      <c r="B1121" s="50">
        <v>35</v>
      </c>
    </row>
    <row r="1122" spans="1:2">
      <c r="A1122" s="52" t="s">
        <v>1191</v>
      </c>
      <c r="B1122" s="50">
        <v>0</v>
      </c>
    </row>
    <row r="1123" spans="1:2">
      <c r="A1123" s="49" t="s">
        <v>353</v>
      </c>
      <c r="B1123" s="50">
        <v>0</v>
      </c>
    </row>
    <row r="1124" spans="1:2">
      <c r="A1124" s="49" t="s">
        <v>354</v>
      </c>
      <c r="B1124" s="50">
        <v>0</v>
      </c>
    </row>
    <row r="1125" spans="1:2">
      <c r="A1125" s="49" t="s">
        <v>355</v>
      </c>
      <c r="B1125" s="50">
        <v>0</v>
      </c>
    </row>
    <row r="1126" spans="1:2">
      <c r="A1126" s="49" t="s">
        <v>1192</v>
      </c>
      <c r="B1126" s="50">
        <v>0</v>
      </c>
    </row>
    <row r="1127" spans="1:2">
      <c r="A1127" s="49" t="s">
        <v>362</v>
      </c>
      <c r="B1127" s="50">
        <v>0</v>
      </c>
    </row>
    <row r="1128" spans="1:2">
      <c r="A1128" s="49" t="s">
        <v>1193</v>
      </c>
      <c r="B1128" s="50">
        <v>0</v>
      </c>
    </row>
    <row r="1129" spans="1:2">
      <c r="A1129" s="52" t="s">
        <v>1194</v>
      </c>
      <c r="B1129" s="50">
        <v>0</v>
      </c>
    </row>
    <row r="1130" spans="1:2">
      <c r="A1130" s="49" t="s">
        <v>1195</v>
      </c>
      <c r="B1130" s="50">
        <v>0</v>
      </c>
    </row>
    <row r="1131" spans="1:2">
      <c r="A1131" s="49" t="s">
        <v>1196</v>
      </c>
      <c r="B1131" s="50">
        <v>0</v>
      </c>
    </row>
    <row r="1132" spans="1:2">
      <c r="A1132" s="49" t="s">
        <v>1197</v>
      </c>
      <c r="B1132" s="50">
        <v>0</v>
      </c>
    </row>
    <row r="1133" spans="1:2">
      <c r="A1133" s="49" t="s">
        <v>1198</v>
      </c>
      <c r="B1133" s="50">
        <v>0</v>
      </c>
    </row>
    <row r="1134" spans="1:2">
      <c r="A1134" s="49" t="s">
        <v>1199</v>
      </c>
      <c r="B1134" s="50">
        <v>0</v>
      </c>
    </row>
    <row r="1135" spans="1:2">
      <c r="A1135" s="49" t="s">
        <v>1200</v>
      </c>
      <c r="B1135" s="50">
        <v>0</v>
      </c>
    </row>
    <row r="1136" spans="1:2">
      <c r="A1136" s="49" t="s">
        <v>1201</v>
      </c>
      <c r="B1136" s="50">
        <v>0</v>
      </c>
    </row>
    <row r="1137" spans="1:2">
      <c r="A1137" s="49" t="s">
        <v>1202</v>
      </c>
      <c r="B1137" s="50">
        <v>0</v>
      </c>
    </row>
    <row r="1138" spans="1:2">
      <c r="A1138" s="49" t="s">
        <v>1203</v>
      </c>
      <c r="B1138" s="50">
        <v>0</v>
      </c>
    </row>
    <row r="1139" spans="1:2">
      <c r="A1139" s="52" t="s">
        <v>1204</v>
      </c>
      <c r="B1139" s="50">
        <v>0</v>
      </c>
    </row>
    <row r="1140" spans="1:2">
      <c r="A1140" s="49" t="s">
        <v>1205</v>
      </c>
      <c r="B1140" s="50">
        <v>0</v>
      </c>
    </row>
    <row r="1141" spans="1:2">
      <c r="A1141" s="49" t="s">
        <v>1206</v>
      </c>
      <c r="B1141" s="50">
        <v>0</v>
      </c>
    </row>
    <row r="1142" spans="1:2">
      <c r="A1142" s="49" t="s">
        <v>1207</v>
      </c>
      <c r="B1142" s="50">
        <v>0</v>
      </c>
    </row>
    <row r="1143" spans="1:2">
      <c r="A1143" s="49" t="s">
        <v>1208</v>
      </c>
      <c r="B1143" s="50">
        <v>0</v>
      </c>
    </row>
    <row r="1144" spans="1:2">
      <c r="A1144" s="49" t="s">
        <v>1209</v>
      </c>
      <c r="B1144" s="50">
        <v>0</v>
      </c>
    </row>
    <row r="1145" spans="1:2">
      <c r="A1145" s="52" t="s">
        <v>1210</v>
      </c>
      <c r="B1145" s="50">
        <v>0</v>
      </c>
    </row>
    <row r="1146" spans="1:2">
      <c r="A1146" s="49" t="s">
        <v>1211</v>
      </c>
      <c r="B1146" s="50">
        <v>0</v>
      </c>
    </row>
    <row r="1147" spans="1:2">
      <c r="A1147" s="49" t="s">
        <v>1212</v>
      </c>
      <c r="B1147" s="50">
        <v>0</v>
      </c>
    </row>
    <row r="1148" spans="1:2">
      <c r="A1148" s="52" t="s">
        <v>1213</v>
      </c>
      <c r="B1148" s="50">
        <v>35</v>
      </c>
    </row>
    <row r="1149" spans="1:2">
      <c r="A1149" s="49" t="s">
        <v>1214</v>
      </c>
      <c r="B1149" s="50">
        <v>35</v>
      </c>
    </row>
    <row r="1150" spans="1:2">
      <c r="A1150" s="49" t="s">
        <v>1215</v>
      </c>
      <c r="B1150" s="50">
        <v>0</v>
      </c>
    </row>
    <row r="1151" spans="1:2">
      <c r="A1151" s="52" t="s">
        <v>1216</v>
      </c>
      <c r="B1151" s="50">
        <v>0</v>
      </c>
    </row>
    <row r="1152" spans="1:2">
      <c r="A1152" s="52" t="s">
        <v>1217</v>
      </c>
      <c r="B1152" s="50">
        <v>0</v>
      </c>
    </row>
    <row r="1153" spans="1:2">
      <c r="A1153" s="52" t="s">
        <v>1218</v>
      </c>
      <c r="B1153" s="50">
        <v>0</v>
      </c>
    </row>
    <row r="1154" spans="1:2">
      <c r="A1154" s="52" t="s">
        <v>1219</v>
      </c>
      <c r="B1154" s="50">
        <v>0</v>
      </c>
    </row>
    <row r="1155" spans="1:2">
      <c r="A1155" s="52" t="s">
        <v>1220</v>
      </c>
      <c r="B1155" s="50">
        <v>0</v>
      </c>
    </row>
    <row r="1156" spans="1:2">
      <c r="A1156" s="52" t="s">
        <v>1221</v>
      </c>
      <c r="B1156" s="50">
        <v>0</v>
      </c>
    </row>
    <row r="1157" spans="1:2">
      <c r="A1157" s="52" t="s">
        <v>1222</v>
      </c>
      <c r="B1157" s="50">
        <v>0</v>
      </c>
    </row>
    <row r="1158" spans="1:2">
      <c r="A1158" s="52" t="s">
        <v>1223</v>
      </c>
      <c r="B1158" s="50">
        <v>0</v>
      </c>
    </row>
    <row r="1159" spans="1:2">
      <c r="A1159" s="52" t="s">
        <v>1224</v>
      </c>
      <c r="B1159" s="50">
        <v>0</v>
      </c>
    </row>
    <row r="1160" spans="1:2">
      <c r="A1160" s="52" t="s">
        <v>124</v>
      </c>
      <c r="B1160" s="50">
        <v>0</v>
      </c>
    </row>
    <row r="1161" spans="1:2">
      <c r="A1161" s="52" t="s">
        <v>1225</v>
      </c>
      <c r="B1161" s="50">
        <v>6243</v>
      </c>
    </row>
    <row r="1162" spans="1:2">
      <c r="A1162" s="52" t="s">
        <v>1226</v>
      </c>
      <c r="B1162" s="50">
        <v>6157</v>
      </c>
    </row>
    <row r="1163" spans="1:2">
      <c r="A1163" s="49" t="s">
        <v>353</v>
      </c>
      <c r="B1163" s="50">
        <v>327</v>
      </c>
    </row>
    <row r="1164" spans="1:2">
      <c r="A1164" s="49" t="s">
        <v>354</v>
      </c>
      <c r="B1164" s="50">
        <v>9</v>
      </c>
    </row>
    <row r="1165" spans="1:2">
      <c r="A1165" s="49" t="s">
        <v>355</v>
      </c>
      <c r="B1165" s="50">
        <v>0</v>
      </c>
    </row>
    <row r="1166" spans="1:2">
      <c r="A1166" s="49" t="s">
        <v>1227</v>
      </c>
      <c r="B1166" s="50">
        <v>0</v>
      </c>
    </row>
    <row r="1167" spans="1:2">
      <c r="A1167" s="49" t="s">
        <v>1228</v>
      </c>
      <c r="B1167" s="50">
        <v>223</v>
      </c>
    </row>
    <row r="1168" spans="1:2">
      <c r="A1168" s="49" t="s">
        <v>1229</v>
      </c>
      <c r="B1168" s="50">
        <v>0</v>
      </c>
    </row>
    <row r="1169" spans="1:2">
      <c r="A1169" s="49" t="s">
        <v>1230</v>
      </c>
      <c r="B1169" s="50">
        <v>0</v>
      </c>
    </row>
    <row r="1170" spans="1:2">
      <c r="A1170" s="49" t="s">
        <v>1231</v>
      </c>
      <c r="B1170" s="50">
        <v>0</v>
      </c>
    </row>
    <row r="1171" spans="1:2">
      <c r="A1171" s="49" t="s">
        <v>1232</v>
      </c>
      <c r="B1171" s="50">
        <v>4183</v>
      </c>
    </row>
    <row r="1172" spans="1:2">
      <c r="A1172" s="49" t="s">
        <v>1233</v>
      </c>
      <c r="B1172" s="50">
        <v>0</v>
      </c>
    </row>
    <row r="1173" spans="1:2">
      <c r="A1173" s="49" t="s">
        <v>1234</v>
      </c>
      <c r="B1173" s="50">
        <v>0</v>
      </c>
    </row>
    <row r="1174" spans="1:2">
      <c r="A1174" s="49" t="s">
        <v>1235</v>
      </c>
      <c r="B1174" s="50">
        <v>0</v>
      </c>
    </row>
    <row r="1175" spans="1:2">
      <c r="A1175" s="49" t="s">
        <v>1236</v>
      </c>
      <c r="B1175" s="50">
        <v>0</v>
      </c>
    </row>
    <row r="1176" spans="1:2">
      <c r="A1176" s="49" t="s">
        <v>1237</v>
      </c>
      <c r="B1176" s="50">
        <v>0</v>
      </c>
    </row>
    <row r="1177" spans="1:2">
      <c r="A1177" s="49" t="s">
        <v>1238</v>
      </c>
      <c r="B1177" s="50">
        <v>0</v>
      </c>
    </row>
    <row r="1178" spans="1:2">
      <c r="A1178" s="49" t="s">
        <v>1239</v>
      </c>
      <c r="B1178" s="50">
        <v>0</v>
      </c>
    </row>
    <row r="1179" spans="1:2">
      <c r="A1179" s="49" t="s">
        <v>1240</v>
      </c>
      <c r="B1179" s="50">
        <v>0</v>
      </c>
    </row>
    <row r="1180" spans="1:2">
      <c r="A1180" s="49" t="s">
        <v>1241</v>
      </c>
      <c r="B1180" s="50">
        <v>0</v>
      </c>
    </row>
    <row r="1181" spans="1:2">
      <c r="A1181" s="49" t="s">
        <v>1242</v>
      </c>
      <c r="B1181" s="50">
        <v>0</v>
      </c>
    </row>
    <row r="1182" spans="1:2">
      <c r="A1182" s="49" t="s">
        <v>1243</v>
      </c>
      <c r="B1182" s="50">
        <v>0</v>
      </c>
    </row>
    <row r="1183" spans="1:2">
      <c r="A1183" s="49" t="s">
        <v>1244</v>
      </c>
      <c r="B1183" s="50">
        <v>0</v>
      </c>
    </row>
    <row r="1184" spans="1:2">
      <c r="A1184" s="49" t="s">
        <v>1245</v>
      </c>
      <c r="B1184" s="50">
        <v>0</v>
      </c>
    </row>
    <row r="1185" spans="1:2">
      <c r="A1185" s="49" t="s">
        <v>1246</v>
      </c>
      <c r="B1185" s="50">
        <v>0</v>
      </c>
    </row>
    <row r="1186" spans="1:2">
      <c r="A1186" s="49" t="s">
        <v>1247</v>
      </c>
      <c r="B1186" s="50">
        <v>0</v>
      </c>
    </row>
    <row r="1187" spans="1:2">
      <c r="A1187" s="49" t="s">
        <v>362</v>
      </c>
      <c r="B1187" s="50">
        <v>1083</v>
      </c>
    </row>
    <row r="1188" spans="1:2">
      <c r="A1188" s="49" t="s">
        <v>1248</v>
      </c>
      <c r="B1188" s="50">
        <v>332</v>
      </c>
    </row>
    <row r="1189" spans="1:2">
      <c r="A1189" s="52" t="s">
        <v>1249</v>
      </c>
      <c r="B1189" s="50">
        <v>86</v>
      </c>
    </row>
    <row r="1190" spans="1:2">
      <c r="A1190" s="49" t="s">
        <v>353</v>
      </c>
      <c r="B1190" s="50">
        <v>0</v>
      </c>
    </row>
    <row r="1191" spans="1:2">
      <c r="A1191" s="49" t="s">
        <v>354</v>
      </c>
      <c r="B1191" s="50">
        <v>0</v>
      </c>
    </row>
    <row r="1192" spans="1:2">
      <c r="A1192" s="49" t="s">
        <v>355</v>
      </c>
      <c r="B1192" s="50">
        <v>0</v>
      </c>
    </row>
    <row r="1193" spans="1:2">
      <c r="A1193" s="49" t="s">
        <v>1250</v>
      </c>
      <c r="B1193" s="50">
        <v>51</v>
      </c>
    </row>
    <row r="1194" spans="1:2">
      <c r="A1194" s="49" t="s">
        <v>1251</v>
      </c>
      <c r="B1194" s="50">
        <v>0</v>
      </c>
    </row>
    <row r="1195" spans="1:2">
      <c r="A1195" s="49" t="s">
        <v>1252</v>
      </c>
      <c r="B1195" s="50">
        <v>0</v>
      </c>
    </row>
    <row r="1196" spans="1:2">
      <c r="A1196" s="49" t="s">
        <v>1253</v>
      </c>
      <c r="B1196" s="50">
        <v>0</v>
      </c>
    </row>
    <row r="1197" spans="1:2">
      <c r="A1197" s="49" t="s">
        <v>1254</v>
      </c>
      <c r="B1197" s="50">
        <v>35</v>
      </c>
    </row>
    <row r="1198" spans="1:2">
      <c r="A1198" s="49" t="s">
        <v>1255</v>
      </c>
      <c r="B1198" s="50">
        <v>0</v>
      </c>
    </row>
    <row r="1199" spans="1:2">
      <c r="A1199" s="49" t="s">
        <v>1256</v>
      </c>
      <c r="B1199" s="50">
        <v>0</v>
      </c>
    </row>
    <row r="1200" spans="1:2">
      <c r="A1200" s="49" t="s">
        <v>1257</v>
      </c>
      <c r="B1200" s="50">
        <v>0</v>
      </c>
    </row>
    <row r="1201" spans="1:2">
      <c r="A1201" s="49" t="s">
        <v>1258</v>
      </c>
      <c r="B1201" s="50">
        <v>0</v>
      </c>
    </row>
    <row r="1202" spans="1:2">
      <c r="A1202" s="49" t="s">
        <v>1259</v>
      </c>
      <c r="B1202" s="50">
        <v>0</v>
      </c>
    </row>
    <row r="1203" spans="1:2">
      <c r="A1203" s="49" t="s">
        <v>1260</v>
      </c>
      <c r="B1203" s="50">
        <v>0</v>
      </c>
    </row>
    <row r="1204" spans="1:2">
      <c r="A1204" s="52" t="s">
        <v>1261</v>
      </c>
      <c r="B1204" s="50">
        <v>0</v>
      </c>
    </row>
    <row r="1205" spans="1:2">
      <c r="A1205" s="49" t="s">
        <v>1262</v>
      </c>
      <c r="B1205" s="50">
        <v>0</v>
      </c>
    </row>
    <row r="1206" spans="1:2">
      <c r="A1206" s="52" t="s">
        <v>1263</v>
      </c>
      <c r="B1206" s="50">
        <v>17688</v>
      </c>
    </row>
    <row r="1207" spans="1:2">
      <c r="A1207" s="52" t="s">
        <v>1264</v>
      </c>
      <c r="B1207" s="50">
        <v>12353</v>
      </c>
    </row>
    <row r="1208" spans="1:2">
      <c r="A1208" s="49" t="s">
        <v>1265</v>
      </c>
      <c r="B1208" s="50">
        <v>0</v>
      </c>
    </row>
    <row r="1209" spans="1:2">
      <c r="A1209" s="49" t="s">
        <v>1266</v>
      </c>
      <c r="B1209" s="50">
        <v>0</v>
      </c>
    </row>
    <row r="1210" spans="1:2">
      <c r="A1210" s="49" t="s">
        <v>1267</v>
      </c>
      <c r="B1210" s="50">
        <v>10296</v>
      </c>
    </row>
    <row r="1211" spans="1:2">
      <c r="A1211" s="49" t="s">
        <v>1268</v>
      </c>
      <c r="B1211" s="50">
        <v>0</v>
      </c>
    </row>
    <row r="1212" spans="1:2">
      <c r="A1212" s="49" t="s">
        <v>1269</v>
      </c>
      <c r="B1212" s="50">
        <v>685</v>
      </c>
    </row>
    <row r="1213" spans="1:2">
      <c r="A1213" s="49" t="s">
        <v>1270</v>
      </c>
      <c r="B1213" s="50">
        <v>26</v>
      </c>
    </row>
    <row r="1214" spans="1:2">
      <c r="A1214" s="49" t="s">
        <v>1271</v>
      </c>
      <c r="B1214" s="50">
        <v>0</v>
      </c>
    </row>
    <row r="1215" spans="1:2">
      <c r="A1215" s="49" t="s">
        <v>1272</v>
      </c>
      <c r="B1215" s="50">
        <v>300</v>
      </c>
    </row>
    <row r="1216" spans="1:2">
      <c r="A1216" s="49" t="s">
        <v>1273</v>
      </c>
      <c r="B1216" s="50">
        <v>0</v>
      </c>
    </row>
    <row r="1217" spans="1:2">
      <c r="A1217" s="49" t="s">
        <v>1274</v>
      </c>
      <c r="B1217" s="50">
        <v>1046</v>
      </c>
    </row>
    <row r="1218" spans="1:2">
      <c r="A1218" s="52" t="s">
        <v>1275</v>
      </c>
      <c r="B1218" s="50">
        <v>5335</v>
      </c>
    </row>
    <row r="1219" spans="1:2">
      <c r="A1219" s="49" t="s">
        <v>1276</v>
      </c>
      <c r="B1219" s="50">
        <v>5335</v>
      </c>
    </row>
    <row r="1220" spans="1:2">
      <c r="A1220" s="49" t="s">
        <v>1277</v>
      </c>
      <c r="B1220" s="50">
        <v>0</v>
      </c>
    </row>
    <row r="1221" spans="1:2">
      <c r="A1221" s="49" t="s">
        <v>1278</v>
      </c>
      <c r="B1221" s="50">
        <v>0</v>
      </c>
    </row>
    <row r="1222" spans="1:2">
      <c r="A1222" s="52" t="s">
        <v>1279</v>
      </c>
      <c r="B1222" s="50">
        <v>0</v>
      </c>
    </row>
    <row r="1223" spans="1:2">
      <c r="A1223" s="49" t="s">
        <v>1280</v>
      </c>
      <c r="B1223" s="50">
        <v>0</v>
      </c>
    </row>
    <row r="1224" spans="1:2">
      <c r="A1224" s="49" t="s">
        <v>1281</v>
      </c>
      <c r="B1224" s="50">
        <v>0</v>
      </c>
    </row>
    <row r="1225" spans="1:2">
      <c r="A1225" s="49" t="s">
        <v>1282</v>
      </c>
      <c r="B1225" s="50">
        <v>0</v>
      </c>
    </row>
    <row r="1226" spans="1:2">
      <c r="A1226" s="52" t="s">
        <v>1283</v>
      </c>
      <c r="B1226" s="50">
        <v>25</v>
      </c>
    </row>
    <row r="1227" spans="1:2">
      <c r="A1227" s="52" t="s">
        <v>1284</v>
      </c>
      <c r="B1227" s="50">
        <v>25</v>
      </c>
    </row>
    <row r="1228" spans="1:2">
      <c r="A1228" s="49" t="s">
        <v>353</v>
      </c>
      <c r="B1228" s="50">
        <v>0</v>
      </c>
    </row>
    <row r="1229" spans="1:2">
      <c r="A1229" s="49" t="s">
        <v>354</v>
      </c>
      <c r="B1229" s="50">
        <v>0</v>
      </c>
    </row>
    <row r="1230" spans="1:2">
      <c r="A1230" s="49" t="s">
        <v>355</v>
      </c>
      <c r="B1230" s="50">
        <v>0</v>
      </c>
    </row>
    <row r="1231" spans="1:2">
      <c r="A1231" s="49" t="s">
        <v>1285</v>
      </c>
      <c r="B1231" s="50">
        <v>0</v>
      </c>
    </row>
    <row r="1232" spans="1:2">
      <c r="A1232" s="49" t="s">
        <v>1286</v>
      </c>
      <c r="B1232" s="50">
        <v>0</v>
      </c>
    </row>
    <row r="1233" spans="1:2">
      <c r="A1233" s="49" t="s">
        <v>1287</v>
      </c>
      <c r="B1233" s="50">
        <v>0</v>
      </c>
    </row>
    <row r="1234" spans="1:2">
      <c r="A1234" s="49" t="s">
        <v>1288</v>
      </c>
      <c r="B1234" s="50">
        <v>0</v>
      </c>
    </row>
    <row r="1235" spans="1:2">
      <c r="A1235" s="49" t="s">
        <v>1289</v>
      </c>
      <c r="B1235" s="50">
        <v>0</v>
      </c>
    </row>
    <row r="1236" spans="1:2">
      <c r="A1236" s="49" t="s">
        <v>1290</v>
      </c>
      <c r="B1236" s="50">
        <v>0</v>
      </c>
    </row>
    <row r="1237" spans="1:2">
      <c r="A1237" s="49" t="s">
        <v>1291</v>
      </c>
      <c r="B1237" s="50">
        <v>0</v>
      </c>
    </row>
    <row r="1238" spans="1:2">
      <c r="A1238" s="49" t="s">
        <v>1292</v>
      </c>
      <c r="B1238" s="50">
        <v>0</v>
      </c>
    </row>
    <row r="1239" spans="1:2">
      <c r="A1239" s="49" t="s">
        <v>1293</v>
      </c>
      <c r="B1239" s="50">
        <v>0</v>
      </c>
    </row>
    <row r="1240" spans="1:2">
      <c r="A1240" s="49" t="s">
        <v>362</v>
      </c>
      <c r="B1240" s="50">
        <v>0</v>
      </c>
    </row>
    <row r="1241" spans="1:2">
      <c r="A1241" s="49" t="s">
        <v>1294</v>
      </c>
      <c r="B1241" s="50">
        <v>25</v>
      </c>
    </row>
    <row r="1242" spans="1:2">
      <c r="A1242" s="52" t="s">
        <v>1295</v>
      </c>
      <c r="B1242" s="50">
        <v>0</v>
      </c>
    </row>
    <row r="1243" spans="1:2">
      <c r="A1243" s="49" t="s">
        <v>353</v>
      </c>
      <c r="B1243" s="50">
        <v>0</v>
      </c>
    </row>
    <row r="1244" spans="1:2">
      <c r="A1244" s="49" t="s">
        <v>354</v>
      </c>
      <c r="B1244" s="50">
        <v>0</v>
      </c>
    </row>
    <row r="1245" spans="1:2">
      <c r="A1245" s="49" t="s">
        <v>355</v>
      </c>
      <c r="B1245" s="50">
        <v>0</v>
      </c>
    </row>
    <row r="1246" spans="1:2">
      <c r="A1246" s="49" t="s">
        <v>1296</v>
      </c>
      <c r="B1246" s="50">
        <v>0</v>
      </c>
    </row>
    <row r="1247" spans="1:2">
      <c r="A1247" s="49" t="s">
        <v>1297</v>
      </c>
      <c r="B1247" s="50">
        <v>0</v>
      </c>
    </row>
    <row r="1248" spans="1:2">
      <c r="A1248" s="49" t="s">
        <v>1298</v>
      </c>
      <c r="B1248" s="50">
        <v>0</v>
      </c>
    </row>
    <row r="1249" spans="1:2">
      <c r="A1249" s="49" t="s">
        <v>1299</v>
      </c>
      <c r="B1249" s="50">
        <v>0</v>
      </c>
    </row>
    <row r="1250" spans="1:2">
      <c r="A1250" s="49" t="s">
        <v>1300</v>
      </c>
      <c r="B1250" s="50">
        <v>0</v>
      </c>
    </row>
    <row r="1251" spans="1:2">
      <c r="A1251" s="49" t="s">
        <v>1301</v>
      </c>
      <c r="B1251" s="50">
        <v>0</v>
      </c>
    </row>
    <row r="1252" spans="1:2">
      <c r="A1252" s="49" t="s">
        <v>1302</v>
      </c>
      <c r="B1252" s="50">
        <v>0</v>
      </c>
    </row>
    <row r="1253" spans="1:2">
      <c r="A1253" s="49" t="s">
        <v>1303</v>
      </c>
      <c r="B1253" s="50">
        <v>0</v>
      </c>
    </row>
    <row r="1254" spans="1:2">
      <c r="A1254" s="49" t="s">
        <v>362</v>
      </c>
      <c r="B1254" s="50">
        <v>0</v>
      </c>
    </row>
    <row r="1255" spans="1:2">
      <c r="A1255" s="49" t="s">
        <v>1304</v>
      </c>
      <c r="B1255" s="50">
        <v>0</v>
      </c>
    </row>
    <row r="1256" spans="1:2">
      <c r="A1256" s="52" t="s">
        <v>1305</v>
      </c>
      <c r="B1256" s="50">
        <v>0</v>
      </c>
    </row>
    <row r="1257" spans="1:2">
      <c r="A1257" s="49" t="s">
        <v>1306</v>
      </c>
      <c r="B1257" s="50">
        <v>0</v>
      </c>
    </row>
    <row r="1258" spans="1:2">
      <c r="A1258" s="49" t="s">
        <v>1307</v>
      </c>
      <c r="B1258" s="50">
        <v>0</v>
      </c>
    </row>
    <row r="1259" spans="1:2">
      <c r="A1259" s="49" t="s">
        <v>1308</v>
      </c>
      <c r="B1259" s="50">
        <v>0</v>
      </c>
    </row>
    <row r="1260" spans="1:2">
      <c r="A1260" s="49" t="s">
        <v>1309</v>
      </c>
      <c r="B1260" s="50">
        <v>0</v>
      </c>
    </row>
    <row r="1261" spans="1:2">
      <c r="A1261" s="52" t="s">
        <v>1310</v>
      </c>
      <c r="B1261" s="50">
        <v>0</v>
      </c>
    </row>
    <row r="1262" spans="1:2">
      <c r="A1262" s="49" t="s">
        <v>1311</v>
      </c>
      <c r="B1262" s="50">
        <v>0</v>
      </c>
    </row>
    <row r="1263" spans="1:2">
      <c r="A1263" s="49" t="s">
        <v>1312</v>
      </c>
      <c r="B1263" s="50">
        <v>0</v>
      </c>
    </row>
    <row r="1264" spans="1:2">
      <c r="A1264" s="49" t="s">
        <v>1313</v>
      </c>
      <c r="B1264" s="50">
        <v>0</v>
      </c>
    </row>
    <row r="1265" spans="1:2">
      <c r="A1265" s="49" t="s">
        <v>1314</v>
      </c>
      <c r="B1265" s="50">
        <v>0</v>
      </c>
    </row>
    <row r="1266" spans="1:2">
      <c r="A1266" s="49" t="s">
        <v>1315</v>
      </c>
      <c r="B1266" s="50">
        <v>0</v>
      </c>
    </row>
    <row r="1267" spans="1:2">
      <c r="A1267" s="52" t="s">
        <v>1316</v>
      </c>
      <c r="B1267" s="50">
        <v>0</v>
      </c>
    </row>
    <row r="1268" spans="1:2">
      <c r="A1268" s="49" t="s">
        <v>1317</v>
      </c>
      <c r="B1268" s="50">
        <v>0</v>
      </c>
    </row>
    <row r="1269" spans="1:2">
      <c r="A1269" s="49" t="s">
        <v>1318</v>
      </c>
      <c r="B1269" s="50">
        <v>0</v>
      </c>
    </row>
    <row r="1270" spans="1:2">
      <c r="A1270" s="49" t="s">
        <v>1319</v>
      </c>
      <c r="B1270" s="50">
        <v>0</v>
      </c>
    </row>
    <row r="1271" spans="1:2">
      <c r="A1271" s="49" t="s">
        <v>1320</v>
      </c>
      <c r="B1271" s="50">
        <v>0</v>
      </c>
    </row>
    <row r="1272" spans="1:2">
      <c r="A1272" s="49" t="s">
        <v>1321</v>
      </c>
      <c r="B1272" s="50">
        <v>0</v>
      </c>
    </row>
    <row r="1273" spans="1:2">
      <c r="A1273" s="49" t="s">
        <v>1322</v>
      </c>
      <c r="B1273" s="50">
        <v>0</v>
      </c>
    </row>
    <row r="1274" spans="1:2">
      <c r="A1274" s="49" t="s">
        <v>1323</v>
      </c>
      <c r="B1274" s="50">
        <v>0</v>
      </c>
    </row>
    <row r="1275" spans="1:2">
      <c r="A1275" s="49" t="s">
        <v>1324</v>
      </c>
      <c r="B1275" s="50">
        <v>0</v>
      </c>
    </row>
    <row r="1276" spans="1:2">
      <c r="A1276" s="49" t="s">
        <v>1325</v>
      </c>
      <c r="B1276" s="50">
        <v>0</v>
      </c>
    </row>
    <row r="1277" spans="1:2">
      <c r="A1277" s="49" t="s">
        <v>1326</v>
      </c>
      <c r="B1277" s="50">
        <v>0</v>
      </c>
    </row>
    <row r="1278" spans="1:2">
      <c r="A1278" s="49" t="s">
        <v>1327</v>
      </c>
      <c r="B1278" s="50">
        <v>0</v>
      </c>
    </row>
    <row r="1279" spans="1:2">
      <c r="A1279" s="49" t="s">
        <v>1328</v>
      </c>
      <c r="B1279" s="50">
        <v>0</v>
      </c>
    </row>
    <row r="1280" spans="1:2">
      <c r="A1280" s="52" t="s">
        <v>1329</v>
      </c>
      <c r="B1280" s="50">
        <v>1395</v>
      </c>
    </row>
    <row r="1281" spans="1:2">
      <c r="A1281" s="52" t="s">
        <v>1330</v>
      </c>
      <c r="B1281" s="50">
        <v>389</v>
      </c>
    </row>
    <row r="1282" spans="1:2">
      <c r="A1282" s="49" t="s">
        <v>353</v>
      </c>
      <c r="B1282" s="50">
        <v>174</v>
      </c>
    </row>
    <row r="1283" spans="1:2">
      <c r="A1283" s="49" t="s">
        <v>354</v>
      </c>
      <c r="B1283" s="50">
        <v>0</v>
      </c>
    </row>
    <row r="1284" spans="1:2">
      <c r="A1284" s="49" t="s">
        <v>355</v>
      </c>
      <c r="B1284" s="50">
        <v>0</v>
      </c>
    </row>
    <row r="1285" spans="1:2">
      <c r="A1285" s="49" t="s">
        <v>1331</v>
      </c>
      <c r="B1285" s="50">
        <v>0</v>
      </c>
    </row>
    <row r="1286" spans="1:2">
      <c r="A1286" s="49" t="s">
        <v>1332</v>
      </c>
      <c r="B1286" s="50">
        <v>0</v>
      </c>
    </row>
    <row r="1287" spans="1:2">
      <c r="A1287" s="49" t="s">
        <v>1333</v>
      </c>
      <c r="B1287" s="50">
        <v>0</v>
      </c>
    </row>
    <row r="1288" spans="1:2">
      <c r="A1288" s="49" t="s">
        <v>1334</v>
      </c>
      <c r="B1288" s="50">
        <v>0</v>
      </c>
    </row>
    <row r="1289" spans="1:2">
      <c r="A1289" s="49" t="s">
        <v>1335</v>
      </c>
      <c r="B1289" s="50">
        <v>0</v>
      </c>
    </row>
    <row r="1290" spans="1:2">
      <c r="A1290" s="49" t="s">
        <v>1336</v>
      </c>
      <c r="B1290" s="50">
        <v>0</v>
      </c>
    </row>
    <row r="1291" spans="1:2">
      <c r="A1291" s="49" t="s">
        <v>362</v>
      </c>
      <c r="B1291" s="50">
        <v>212</v>
      </c>
    </row>
    <row r="1292" spans="1:2">
      <c r="A1292" s="49" t="s">
        <v>1337</v>
      </c>
      <c r="B1292" s="50">
        <v>3</v>
      </c>
    </row>
    <row r="1293" spans="1:2">
      <c r="A1293" s="52" t="s">
        <v>1338</v>
      </c>
      <c r="B1293" s="50">
        <v>956</v>
      </c>
    </row>
    <row r="1294" spans="1:2">
      <c r="A1294" s="49" t="s">
        <v>353</v>
      </c>
      <c r="B1294" s="50">
        <v>518</v>
      </c>
    </row>
    <row r="1295" spans="1:2">
      <c r="A1295" s="49" t="s">
        <v>354</v>
      </c>
      <c r="B1295" s="50">
        <v>0</v>
      </c>
    </row>
    <row r="1296" spans="1:2">
      <c r="A1296" s="49" t="s">
        <v>355</v>
      </c>
      <c r="B1296" s="50">
        <v>0</v>
      </c>
    </row>
    <row r="1297" spans="1:2">
      <c r="A1297" s="49" t="s">
        <v>1339</v>
      </c>
      <c r="B1297" s="50">
        <v>268</v>
      </c>
    </row>
    <row r="1298" spans="1:2">
      <c r="A1298" s="49" t="s">
        <v>1340</v>
      </c>
      <c r="B1298" s="50">
        <v>170</v>
      </c>
    </row>
    <row r="1299" spans="1:2">
      <c r="A1299" s="52" t="s">
        <v>1341</v>
      </c>
      <c r="B1299" s="50">
        <v>0</v>
      </c>
    </row>
    <row r="1300" spans="1:2">
      <c r="A1300" s="49" t="s">
        <v>353</v>
      </c>
      <c r="B1300" s="50">
        <v>0</v>
      </c>
    </row>
    <row r="1301" spans="1:2">
      <c r="A1301" s="49" t="s">
        <v>354</v>
      </c>
      <c r="B1301" s="50">
        <v>0</v>
      </c>
    </row>
    <row r="1302" spans="1:2">
      <c r="A1302" s="49" t="s">
        <v>355</v>
      </c>
      <c r="B1302" s="50">
        <v>0</v>
      </c>
    </row>
    <row r="1303" spans="1:2">
      <c r="A1303" s="49" t="s">
        <v>1342</v>
      </c>
      <c r="B1303" s="50">
        <v>0</v>
      </c>
    </row>
    <row r="1304" spans="1:2">
      <c r="A1304" s="49" t="s">
        <v>1343</v>
      </c>
      <c r="B1304" s="50">
        <v>0</v>
      </c>
    </row>
    <row r="1305" spans="1:2">
      <c r="A1305" s="52" t="s">
        <v>1344</v>
      </c>
      <c r="B1305" s="50">
        <v>0</v>
      </c>
    </row>
    <row r="1306" spans="1:2">
      <c r="A1306" s="49" t="s">
        <v>353</v>
      </c>
      <c r="B1306" s="50">
        <v>0</v>
      </c>
    </row>
    <row r="1307" spans="1:2">
      <c r="A1307" s="49" t="s">
        <v>354</v>
      </c>
      <c r="B1307" s="50">
        <v>0</v>
      </c>
    </row>
    <row r="1308" spans="1:2">
      <c r="A1308" s="49" t="s">
        <v>355</v>
      </c>
      <c r="B1308" s="50">
        <v>0</v>
      </c>
    </row>
    <row r="1309" spans="1:2">
      <c r="A1309" s="49" t="s">
        <v>1345</v>
      </c>
      <c r="B1309" s="50">
        <v>0</v>
      </c>
    </row>
    <row r="1310" spans="1:2">
      <c r="A1310" s="49" t="s">
        <v>1346</v>
      </c>
      <c r="B1310" s="50">
        <v>0</v>
      </c>
    </row>
    <row r="1311" spans="1:2">
      <c r="A1311" s="49" t="s">
        <v>362</v>
      </c>
      <c r="B1311" s="50">
        <v>0</v>
      </c>
    </row>
    <row r="1312" spans="1:2">
      <c r="A1312" s="49" t="s">
        <v>1347</v>
      </c>
      <c r="B1312" s="50">
        <v>0</v>
      </c>
    </row>
    <row r="1313" spans="1:2">
      <c r="A1313" s="52" t="s">
        <v>1348</v>
      </c>
      <c r="B1313" s="50">
        <v>0</v>
      </c>
    </row>
    <row r="1314" spans="1:2">
      <c r="A1314" s="49" t="s">
        <v>353</v>
      </c>
      <c r="B1314" s="50">
        <v>0</v>
      </c>
    </row>
    <row r="1315" spans="1:2">
      <c r="A1315" s="49" t="s">
        <v>354</v>
      </c>
      <c r="B1315" s="50">
        <v>0</v>
      </c>
    </row>
    <row r="1316" spans="1:2">
      <c r="A1316" s="49" t="s">
        <v>355</v>
      </c>
      <c r="B1316" s="50">
        <v>0</v>
      </c>
    </row>
    <row r="1317" spans="1:2">
      <c r="A1317" s="49" t="s">
        <v>1349</v>
      </c>
      <c r="B1317" s="50">
        <v>0</v>
      </c>
    </row>
    <row r="1318" spans="1:2">
      <c r="A1318" s="49" t="s">
        <v>1350</v>
      </c>
      <c r="B1318" s="50">
        <v>0</v>
      </c>
    </row>
    <row r="1319" spans="1:2">
      <c r="A1319" s="49" t="s">
        <v>1351</v>
      </c>
      <c r="B1319" s="50">
        <v>0</v>
      </c>
    </row>
    <row r="1320" spans="1:2">
      <c r="A1320" s="49" t="s">
        <v>1352</v>
      </c>
      <c r="B1320" s="50">
        <v>0</v>
      </c>
    </row>
    <row r="1321" spans="1:2">
      <c r="A1321" s="49" t="s">
        <v>1353</v>
      </c>
      <c r="B1321" s="50">
        <v>0</v>
      </c>
    </row>
    <row r="1322" spans="1:2">
      <c r="A1322" s="49" t="s">
        <v>1354</v>
      </c>
      <c r="B1322" s="50">
        <v>0</v>
      </c>
    </row>
    <row r="1323" spans="1:2">
      <c r="A1323" s="49" t="s">
        <v>1355</v>
      </c>
      <c r="B1323" s="50">
        <v>0</v>
      </c>
    </row>
    <row r="1324" spans="1:2">
      <c r="A1324" s="49" t="s">
        <v>1356</v>
      </c>
      <c r="B1324" s="50">
        <v>0</v>
      </c>
    </row>
    <row r="1325" spans="1:2">
      <c r="A1325" s="49" t="s">
        <v>1357</v>
      </c>
      <c r="B1325" s="50">
        <v>0</v>
      </c>
    </row>
    <row r="1326" spans="1:2">
      <c r="A1326" s="52" t="s">
        <v>1358</v>
      </c>
      <c r="B1326" s="50">
        <v>0</v>
      </c>
    </row>
    <row r="1327" spans="1:2">
      <c r="A1327" s="49" t="s">
        <v>1359</v>
      </c>
      <c r="B1327" s="50">
        <v>0</v>
      </c>
    </row>
    <row r="1328" spans="1:2">
      <c r="A1328" s="49" t="s">
        <v>1360</v>
      </c>
      <c r="B1328" s="50">
        <v>0</v>
      </c>
    </row>
    <row r="1329" spans="1:2">
      <c r="A1329" s="49" t="s">
        <v>1361</v>
      </c>
      <c r="B1329" s="50">
        <v>0</v>
      </c>
    </row>
    <row r="1330" spans="1:2">
      <c r="A1330" s="52" t="s">
        <v>1362</v>
      </c>
      <c r="B1330" s="50">
        <v>50</v>
      </c>
    </row>
    <row r="1331" spans="1:2">
      <c r="A1331" s="49" t="s">
        <v>1363</v>
      </c>
      <c r="B1331" s="50">
        <v>25</v>
      </c>
    </row>
    <row r="1332" spans="1:2">
      <c r="A1332" s="49" t="s">
        <v>1364</v>
      </c>
      <c r="B1332" s="50">
        <v>0</v>
      </c>
    </row>
    <row r="1333" spans="1:2">
      <c r="A1333" s="49" t="s">
        <v>1365</v>
      </c>
      <c r="B1333" s="50">
        <v>0</v>
      </c>
    </row>
    <row r="1334" spans="1:2">
      <c r="A1334" s="49" t="s">
        <v>1366</v>
      </c>
      <c r="B1334" s="50">
        <v>25</v>
      </c>
    </row>
    <row r="1335" spans="1:2">
      <c r="A1335" s="49" t="s">
        <v>1367</v>
      </c>
      <c r="B1335" s="50">
        <v>0</v>
      </c>
    </row>
    <row r="1336" spans="1:2">
      <c r="A1336" s="52" t="s">
        <v>1368</v>
      </c>
      <c r="B1336" s="50">
        <v>0</v>
      </c>
    </row>
    <row r="1337" spans="1:2">
      <c r="A1337" s="52" t="s">
        <v>1369</v>
      </c>
      <c r="B1337" s="50">
        <v>110</v>
      </c>
    </row>
    <row r="1338" spans="1:2">
      <c r="A1338" s="52" t="s">
        <v>1370</v>
      </c>
      <c r="B1338" s="50">
        <v>110</v>
      </c>
    </row>
    <row r="1339" spans="1:2">
      <c r="A1339" s="49" t="s">
        <v>1371</v>
      </c>
      <c r="B1339" s="50">
        <v>110</v>
      </c>
    </row>
    <row r="1340" spans="1:2">
      <c r="A1340" s="52" t="s">
        <v>234</v>
      </c>
      <c r="B1340" s="50">
        <v>5665</v>
      </c>
    </row>
    <row r="1341" spans="1:2">
      <c r="A1341" s="52" t="s">
        <v>1372</v>
      </c>
      <c r="B1341" s="50">
        <v>0</v>
      </c>
    </row>
    <row r="1342" spans="1:2">
      <c r="A1342" s="52" t="s">
        <v>1373</v>
      </c>
      <c r="B1342" s="50">
        <v>0</v>
      </c>
    </row>
    <row r="1343" spans="1:2">
      <c r="A1343" s="52" t="s">
        <v>1374</v>
      </c>
      <c r="B1343" s="50">
        <v>5665</v>
      </c>
    </row>
    <row r="1344" spans="1:2">
      <c r="A1344" s="49" t="s">
        <v>1375</v>
      </c>
      <c r="B1344" s="50">
        <v>5665</v>
      </c>
    </row>
    <row r="1345" spans="1:2">
      <c r="A1345" s="49" t="s">
        <v>1376</v>
      </c>
      <c r="B1345" s="50">
        <v>0</v>
      </c>
    </row>
    <row r="1346" spans="1:2">
      <c r="A1346" s="49" t="s">
        <v>1377</v>
      </c>
      <c r="B1346" s="50">
        <v>0</v>
      </c>
    </row>
    <row r="1347" spans="1:2">
      <c r="A1347" s="49" t="s">
        <v>1378</v>
      </c>
      <c r="B1347" s="50">
        <v>0</v>
      </c>
    </row>
    <row r="1348" spans="1:2">
      <c r="A1348" s="52" t="s">
        <v>235</v>
      </c>
      <c r="B1348" s="50">
        <v>13</v>
      </c>
    </row>
    <row r="1349" spans="1:2">
      <c r="A1349" s="52" t="s">
        <v>1379</v>
      </c>
      <c r="B1349" s="50">
        <v>0</v>
      </c>
    </row>
    <row r="1350" spans="1:2">
      <c r="A1350" s="52" t="s">
        <v>1380</v>
      </c>
      <c r="B1350" s="50">
        <v>0</v>
      </c>
    </row>
    <row r="1351" spans="1:2">
      <c r="A1351" s="52" t="s">
        <v>1381</v>
      </c>
      <c r="B1351" s="50">
        <v>13</v>
      </c>
    </row>
  </sheetData>
  <mergeCells count="3">
    <mergeCell ref="A1:B1"/>
    <mergeCell ref="A2:B2"/>
    <mergeCell ref="A3:B3"/>
  </mergeCells>
  <phoneticPr fontId="1"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B275"/>
  <sheetViews>
    <sheetView workbookViewId="0">
      <selection activeCell="B24" sqref="B24"/>
    </sheetView>
  </sheetViews>
  <sheetFormatPr defaultColWidth="8.875" defaultRowHeight="13.5"/>
  <cols>
    <col min="1" max="1" width="55.5" style="11" customWidth="1"/>
    <col min="2" max="2" width="36.375" style="11" customWidth="1"/>
    <col min="3" max="16384" width="8.875" style="11"/>
  </cols>
  <sheetData>
    <row r="1" spans="1:2" ht="22.5">
      <c r="A1" s="77" t="s">
        <v>1616</v>
      </c>
      <c r="B1" s="77"/>
    </row>
    <row r="2" spans="1:2">
      <c r="A2" s="79"/>
      <c r="B2" s="79"/>
    </row>
    <row r="3" spans="1:2">
      <c r="A3" s="79" t="s">
        <v>0</v>
      </c>
      <c r="B3" s="79"/>
    </row>
    <row r="4" spans="1:2">
      <c r="A4" s="51" t="s">
        <v>65</v>
      </c>
      <c r="B4" s="51" t="s">
        <v>4</v>
      </c>
    </row>
    <row r="5" spans="1:2">
      <c r="A5" s="51" t="s">
        <v>261</v>
      </c>
      <c r="B5" s="50">
        <v>71157</v>
      </c>
    </row>
    <row r="6" spans="1:2">
      <c r="A6" s="53" t="s">
        <v>226</v>
      </c>
      <c r="B6" s="50">
        <v>0</v>
      </c>
    </row>
    <row r="7" spans="1:2">
      <c r="A7" s="53" t="s">
        <v>1384</v>
      </c>
      <c r="B7" s="50">
        <v>0</v>
      </c>
    </row>
    <row r="8" spans="1:2">
      <c r="A8" s="54" t="s">
        <v>1385</v>
      </c>
      <c r="B8" s="50">
        <v>0</v>
      </c>
    </row>
    <row r="9" spans="1:2">
      <c r="A9" s="54" t="s">
        <v>1386</v>
      </c>
      <c r="B9" s="50">
        <v>0</v>
      </c>
    </row>
    <row r="10" spans="1:2">
      <c r="A10" s="54" t="s">
        <v>1387</v>
      </c>
      <c r="B10" s="50">
        <v>0</v>
      </c>
    </row>
    <row r="11" spans="1:2">
      <c r="A11" s="54" t="s">
        <v>1388</v>
      </c>
      <c r="B11" s="50">
        <v>0</v>
      </c>
    </row>
    <row r="12" spans="1:2">
      <c r="A12" s="54" t="s">
        <v>1389</v>
      </c>
      <c r="B12" s="50">
        <v>0</v>
      </c>
    </row>
    <row r="13" spans="1:2">
      <c r="A13" s="54" t="s">
        <v>1390</v>
      </c>
      <c r="B13" s="50">
        <v>0</v>
      </c>
    </row>
    <row r="14" spans="1:2">
      <c r="A14" s="53" t="s">
        <v>227</v>
      </c>
      <c r="B14" s="50">
        <v>0</v>
      </c>
    </row>
    <row r="15" spans="1:2">
      <c r="A15" s="53" t="s">
        <v>1391</v>
      </c>
      <c r="B15" s="50">
        <v>0</v>
      </c>
    </row>
    <row r="16" spans="1:2">
      <c r="A16" s="54" t="s">
        <v>1392</v>
      </c>
      <c r="B16" s="50">
        <v>0</v>
      </c>
    </row>
    <row r="17" spans="1:2">
      <c r="A17" s="54" t="s">
        <v>1393</v>
      </c>
      <c r="B17" s="50">
        <v>0</v>
      </c>
    </row>
    <row r="18" spans="1:2">
      <c r="A18" s="54" t="s">
        <v>1394</v>
      </c>
      <c r="B18" s="50">
        <v>0</v>
      </c>
    </row>
    <row r="19" spans="1:2">
      <c r="A19" s="54" t="s">
        <v>1395</v>
      </c>
      <c r="B19" s="50">
        <v>0</v>
      </c>
    </row>
    <row r="20" spans="1:2">
      <c r="A20" s="54" t="s">
        <v>1396</v>
      </c>
      <c r="B20" s="50">
        <v>0</v>
      </c>
    </row>
    <row r="21" spans="1:2">
      <c r="A21" s="53" t="s">
        <v>1397</v>
      </c>
      <c r="B21" s="50">
        <v>0</v>
      </c>
    </row>
    <row r="22" spans="1:2">
      <c r="A22" s="54" t="s">
        <v>1398</v>
      </c>
      <c r="B22" s="50">
        <v>0</v>
      </c>
    </row>
    <row r="23" spans="1:2">
      <c r="A23" s="54" t="s">
        <v>1399</v>
      </c>
      <c r="B23" s="50">
        <v>0</v>
      </c>
    </row>
    <row r="24" spans="1:2">
      <c r="A24" s="54" t="s">
        <v>1400</v>
      </c>
      <c r="B24" s="50">
        <v>0</v>
      </c>
    </row>
    <row r="25" spans="1:2">
      <c r="A25" s="54" t="s">
        <v>1401</v>
      </c>
      <c r="B25" s="50">
        <v>0</v>
      </c>
    </row>
    <row r="26" spans="1:2">
      <c r="A26" s="54" t="s">
        <v>1402</v>
      </c>
      <c r="B26" s="50">
        <v>0</v>
      </c>
    </row>
    <row r="27" spans="1:2">
      <c r="A27" s="53" t="s">
        <v>1403</v>
      </c>
      <c r="B27" s="50">
        <v>0</v>
      </c>
    </row>
    <row r="28" spans="1:2">
      <c r="A28" s="54" t="s">
        <v>1404</v>
      </c>
      <c r="B28" s="50">
        <v>0</v>
      </c>
    </row>
    <row r="29" spans="1:2">
      <c r="A29" s="54" t="s">
        <v>1405</v>
      </c>
      <c r="B29" s="50">
        <v>0</v>
      </c>
    </row>
    <row r="30" spans="1:2">
      <c r="A30" s="53" t="s">
        <v>228</v>
      </c>
      <c r="B30" s="50">
        <v>561</v>
      </c>
    </row>
    <row r="31" spans="1:2">
      <c r="A31" s="53" t="s">
        <v>1406</v>
      </c>
      <c r="B31" s="50">
        <v>561</v>
      </c>
    </row>
    <row r="32" spans="1:2">
      <c r="A32" s="54" t="s">
        <v>1407</v>
      </c>
      <c r="B32" s="50">
        <v>14</v>
      </c>
    </row>
    <row r="33" spans="1:2">
      <c r="A33" s="54" t="s">
        <v>1408</v>
      </c>
      <c r="B33" s="50">
        <v>547</v>
      </c>
    </row>
    <row r="34" spans="1:2">
      <c r="A34" s="54" t="s">
        <v>1409</v>
      </c>
      <c r="B34" s="50">
        <v>0</v>
      </c>
    </row>
    <row r="35" spans="1:2">
      <c r="A35" s="53" t="s">
        <v>1410</v>
      </c>
      <c r="B35" s="50">
        <v>0</v>
      </c>
    </row>
    <row r="36" spans="1:2">
      <c r="A36" s="54" t="s">
        <v>1407</v>
      </c>
      <c r="B36" s="50">
        <v>0</v>
      </c>
    </row>
    <row r="37" spans="1:2">
      <c r="A37" s="54" t="s">
        <v>1408</v>
      </c>
      <c r="B37" s="50">
        <v>0</v>
      </c>
    </row>
    <row r="38" spans="1:2">
      <c r="A38" s="54" t="s">
        <v>1411</v>
      </c>
      <c r="B38" s="50">
        <v>0</v>
      </c>
    </row>
    <row r="39" spans="1:2">
      <c r="A39" s="53" t="s">
        <v>1412</v>
      </c>
      <c r="B39" s="50">
        <v>0</v>
      </c>
    </row>
    <row r="40" spans="1:2">
      <c r="A40" s="54" t="s">
        <v>1408</v>
      </c>
      <c r="B40" s="50">
        <v>0</v>
      </c>
    </row>
    <row r="41" spans="1:2">
      <c r="A41" s="54" t="s">
        <v>1413</v>
      </c>
      <c r="B41" s="50">
        <v>0</v>
      </c>
    </row>
    <row r="42" spans="1:2">
      <c r="A42" s="53" t="s">
        <v>229</v>
      </c>
      <c r="B42" s="50">
        <v>0</v>
      </c>
    </row>
    <row r="43" spans="1:2">
      <c r="A43" s="53" t="s">
        <v>1414</v>
      </c>
      <c r="B43" s="50">
        <v>0</v>
      </c>
    </row>
    <row r="44" spans="1:2">
      <c r="A44" s="54" t="s">
        <v>1415</v>
      </c>
      <c r="B44" s="50">
        <v>0</v>
      </c>
    </row>
    <row r="45" spans="1:2">
      <c r="A45" s="54" t="s">
        <v>1416</v>
      </c>
      <c r="B45" s="50">
        <v>0</v>
      </c>
    </row>
    <row r="46" spans="1:2">
      <c r="A46" s="54" t="s">
        <v>1417</v>
      </c>
      <c r="B46" s="50">
        <v>0</v>
      </c>
    </row>
    <row r="47" spans="1:2">
      <c r="A47" s="54" t="s">
        <v>1418</v>
      </c>
      <c r="B47" s="50">
        <v>0</v>
      </c>
    </row>
    <row r="48" spans="1:2">
      <c r="A48" s="53" t="s">
        <v>1419</v>
      </c>
      <c r="B48" s="50">
        <v>0</v>
      </c>
    </row>
    <row r="49" spans="1:2">
      <c r="A49" s="54" t="s">
        <v>1420</v>
      </c>
      <c r="B49" s="50">
        <v>0</v>
      </c>
    </row>
    <row r="50" spans="1:2">
      <c r="A50" s="54" t="s">
        <v>1421</v>
      </c>
      <c r="B50" s="50">
        <v>0</v>
      </c>
    </row>
    <row r="51" spans="1:2">
      <c r="A51" s="54" t="s">
        <v>1422</v>
      </c>
      <c r="B51" s="50">
        <v>0</v>
      </c>
    </row>
    <row r="52" spans="1:2">
      <c r="A52" s="54" t="s">
        <v>1423</v>
      </c>
      <c r="B52" s="50">
        <v>0</v>
      </c>
    </row>
    <row r="53" spans="1:2">
      <c r="A53" s="53" t="s">
        <v>230</v>
      </c>
      <c r="B53" s="50">
        <v>44595</v>
      </c>
    </row>
    <row r="54" spans="1:2">
      <c r="A54" s="53" t="s">
        <v>1424</v>
      </c>
      <c r="B54" s="50">
        <v>20636</v>
      </c>
    </row>
    <row r="55" spans="1:2">
      <c r="A55" s="54" t="s">
        <v>1425</v>
      </c>
      <c r="B55" s="50">
        <v>20504</v>
      </c>
    </row>
    <row r="56" spans="1:2">
      <c r="A56" s="54" t="s">
        <v>1426</v>
      </c>
      <c r="B56" s="50">
        <v>0</v>
      </c>
    </row>
    <row r="57" spans="1:2">
      <c r="A57" s="54" t="s">
        <v>1427</v>
      </c>
      <c r="B57" s="50">
        <v>0</v>
      </c>
    </row>
    <row r="58" spans="1:2">
      <c r="A58" s="54" t="s">
        <v>1428</v>
      </c>
      <c r="B58" s="50">
        <v>0</v>
      </c>
    </row>
    <row r="59" spans="1:2">
      <c r="A59" s="54" t="s">
        <v>1429</v>
      </c>
      <c r="B59" s="50">
        <v>0</v>
      </c>
    </row>
    <row r="60" spans="1:2">
      <c r="A60" s="54" t="s">
        <v>1430</v>
      </c>
      <c r="B60" s="50">
        <v>0</v>
      </c>
    </row>
    <row r="61" spans="1:2">
      <c r="A61" s="54" t="s">
        <v>1431</v>
      </c>
      <c r="B61" s="50">
        <v>0</v>
      </c>
    </row>
    <row r="62" spans="1:2">
      <c r="A62" s="54" t="s">
        <v>1432</v>
      </c>
      <c r="B62" s="50">
        <v>0</v>
      </c>
    </row>
    <row r="63" spans="1:2">
      <c r="A63" s="54" t="s">
        <v>1433</v>
      </c>
      <c r="B63" s="50">
        <v>132</v>
      </c>
    </row>
    <row r="64" spans="1:2">
      <c r="A64" s="54" t="s">
        <v>1434</v>
      </c>
      <c r="B64" s="50">
        <v>0</v>
      </c>
    </row>
    <row r="65" spans="1:2">
      <c r="A65" s="54" t="s">
        <v>1271</v>
      </c>
      <c r="B65" s="50">
        <v>0</v>
      </c>
    </row>
    <row r="66" spans="1:2">
      <c r="A66" s="54" t="s">
        <v>1435</v>
      </c>
      <c r="B66" s="50">
        <v>0</v>
      </c>
    </row>
    <row r="67" spans="1:2">
      <c r="A67" s="53" t="s">
        <v>1436</v>
      </c>
      <c r="B67" s="50">
        <v>239</v>
      </c>
    </row>
    <row r="68" spans="1:2">
      <c r="A68" s="54" t="s">
        <v>1425</v>
      </c>
      <c r="B68" s="50">
        <v>0</v>
      </c>
    </row>
    <row r="69" spans="1:2">
      <c r="A69" s="54" t="s">
        <v>1426</v>
      </c>
      <c r="B69" s="50">
        <v>0</v>
      </c>
    </row>
    <row r="70" spans="1:2">
      <c r="A70" s="54" t="s">
        <v>1437</v>
      </c>
      <c r="B70" s="50">
        <v>239</v>
      </c>
    </row>
    <row r="71" spans="1:2">
      <c r="A71" s="53" t="s">
        <v>1438</v>
      </c>
      <c r="B71" s="50">
        <v>0</v>
      </c>
    </row>
    <row r="72" spans="1:2">
      <c r="A72" s="53" t="s">
        <v>1439</v>
      </c>
      <c r="B72" s="50">
        <v>550</v>
      </c>
    </row>
    <row r="73" spans="1:2">
      <c r="A73" s="54" t="s">
        <v>1440</v>
      </c>
      <c r="B73" s="50">
        <v>177</v>
      </c>
    </row>
    <row r="74" spans="1:2">
      <c r="A74" s="54" t="s">
        <v>1441</v>
      </c>
      <c r="B74" s="50">
        <v>0</v>
      </c>
    </row>
    <row r="75" spans="1:2">
      <c r="A75" s="54" t="s">
        <v>1442</v>
      </c>
      <c r="B75" s="50">
        <v>0</v>
      </c>
    </row>
    <row r="76" spans="1:2">
      <c r="A76" s="54" t="s">
        <v>1443</v>
      </c>
      <c r="B76" s="50">
        <v>0</v>
      </c>
    </row>
    <row r="77" spans="1:2">
      <c r="A77" s="54" t="s">
        <v>1444</v>
      </c>
      <c r="B77" s="50">
        <v>373</v>
      </c>
    </row>
    <row r="78" spans="1:2">
      <c r="A78" s="53" t="s">
        <v>1445</v>
      </c>
      <c r="B78" s="50">
        <v>1170</v>
      </c>
    </row>
    <row r="79" spans="1:2">
      <c r="A79" s="54" t="s">
        <v>1446</v>
      </c>
      <c r="B79" s="50">
        <v>0</v>
      </c>
    </row>
    <row r="80" spans="1:2">
      <c r="A80" s="54" t="s">
        <v>1447</v>
      </c>
      <c r="B80" s="50">
        <v>0</v>
      </c>
    </row>
    <row r="81" spans="1:2">
      <c r="A81" s="54" t="s">
        <v>1448</v>
      </c>
      <c r="B81" s="50">
        <v>1170</v>
      </c>
    </row>
    <row r="82" spans="1:2">
      <c r="A82" s="53" t="s">
        <v>1449</v>
      </c>
      <c r="B82" s="50">
        <v>0</v>
      </c>
    </row>
    <row r="83" spans="1:2">
      <c r="A83" s="54" t="s">
        <v>1450</v>
      </c>
      <c r="B83" s="50">
        <v>0</v>
      </c>
    </row>
    <row r="84" spans="1:2">
      <c r="A84" s="54" t="s">
        <v>1451</v>
      </c>
      <c r="B84" s="50">
        <v>0</v>
      </c>
    </row>
    <row r="85" spans="1:2">
      <c r="A85" s="54" t="s">
        <v>1452</v>
      </c>
      <c r="B85" s="50">
        <v>0</v>
      </c>
    </row>
    <row r="86" spans="1:2">
      <c r="A86" s="53" t="s">
        <v>1453</v>
      </c>
      <c r="B86" s="50">
        <v>22000</v>
      </c>
    </row>
    <row r="87" spans="1:2">
      <c r="A87" s="54" t="s">
        <v>1450</v>
      </c>
      <c r="B87" s="50">
        <v>22000</v>
      </c>
    </row>
    <row r="88" spans="1:2">
      <c r="A88" s="54" t="s">
        <v>1451</v>
      </c>
      <c r="B88" s="50">
        <v>0</v>
      </c>
    </row>
    <row r="89" spans="1:2">
      <c r="A89" s="54" t="s">
        <v>1454</v>
      </c>
      <c r="B89" s="50">
        <v>0</v>
      </c>
    </row>
    <row r="90" spans="1:2">
      <c r="A90" s="53" t="s">
        <v>1455</v>
      </c>
      <c r="B90" s="50">
        <v>0</v>
      </c>
    </row>
    <row r="91" spans="1:2">
      <c r="A91" s="54" t="s">
        <v>1456</v>
      </c>
      <c r="B91" s="50">
        <v>0</v>
      </c>
    </row>
    <row r="92" spans="1:2">
      <c r="A92" s="54" t="s">
        <v>1457</v>
      </c>
      <c r="B92" s="50">
        <v>0</v>
      </c>
    </row>
    <row r="93" spans="1:2">
      <c r="A93" s="54" t="s">
        <v>1458</v>
      </c>
      <c r="B93" s="50">
        <v>0</v>
      </c>
    </row>
    <row r="94" spans="1:2">
      <c r="A94" s="54" t="s">
        <v>1459</v>
      </c>
      <c r="B94" s="50">
        <v>0</v>
      </c>
    </row>
    <row r="95" spans="1:2">
      <c r="A95" s="54" t="s">
        <v>1460</v>
      </c>
      <c r="B95" s="50">
        <v>0</v>
      </c>
    </row>
    <row r="96" spans="1:2">
      <c r="A96" s="53" t="s">
        <v>1461</v>
      </c>
      <c r="B96" s="50">
        <v>0</v>
      </c>
    </row>
    <row r="97" spans="1:2">
      <c r="A97" s="54" t="s">
        <v>1462</v>
      </c>
      <c r="B97" s="50">
        <v>0</v>
      </c>
    </row>
    <row r="98" spans="1:2">
      <c r="A98" s="54" t="s">
        <v>1463</v>
      </c>
      <c r="B98" s="50">
        <v>0</v>
      </c>
    </row>
    <row r="99" spans="1:2">
      <c r="A99" s="53" t="s">
        <v>1464</v>
      </c>
      <c r="B99" s="50">
        <v>0</v>
      </c>
    </row>
    <row r="100" spans="1:2">
      <c r="A100" s="54" t="s">
        <v>1450</v>
      </c>
      <c r="B100" s="50">
        <v>0</v>
      </c>
    </row>
    <row r="101" spans="1:2">
      <c r="A101" s="54" t="s">
        <v>1451</v>
      </c>
      <c r="B101" s="50">
        <v>0</v>
      </c>
    </row>
    <row r="102" spans="1:2">
      <c r="A102" s="54" t="s">
        <v>1465</v>
      </c>
      <c r="B102" s="50">
        <v>0</v>
      </c>
    </row>
    <row r="103" spans="1:2">
      <c r="A103" s="54" t="s">
        <v>1466</v>
      </c>
      <c r="B103" s="50">
        <v>0</v>
      </c>
    </row>
    <row r="104" spans="1:2">
      <c r="A104" s="54" t="s">
        <v>1467</v>
      </c>
      <c r="B104" s="50">
        <v>0</v>
      </c>
    </row>
    <row r="105" spans="1:2">
      <c r="A105" s="54" t="s">
        <v>1468</v>
      </c>
      <c r="B105" s="50">
        <v>0</v>
      </c>
    </row>
    <row r="106" spans="1:2">
      <c r="A106" s="54" t="s">
        <v>1469</v>
      </c>
      <c r="B106" s="50">
        <v>0</v>
      </c>
    </row>
    <row r="107" spans="1:2">
      <c r="A107" s="54" t="s">
        <v>1470</v>
      </c>
      <c r="B107" s="50">
        <v>0</v>
      </c>
    </row>
    <row r="108" spans="1:2">
      <c r="A108" s="53" t="s">
        <v>231</v>
      </c>
      <c r="B108" s="50">
        <v>200</v>
      </c>
    </row>
    <row r="109" spans="1:2">
      <c r="A109" s="53" t="s">
        <v>1471</v>
      </c>
      <c r="B109" s="50">
        <v>0</v>
      </c>
    </row>
    <row r="110" spans="1:2">
      <c r="A110" s="54" t="s">
        <v>1408</v>
      </c>
      <c r="B110" s="50">
        <v>0</v>
      </c>
    </row>
    <row r="111" spans="1:2">
      <c r="A111" s="54" t="s">
        <v>1472</v>
      </c>
      <c r="B111" s="50">
        <v>0</v>
      </c>
    </row>
    <row r="112" spans="1:2">
      <c r="A112" s="54" t="s">
        <v>1473</v>
      </c>
      <c r="B112" s="50">
        <v>0</v>
      </c>
    </row>
    <row r="113" spans="1:2">
      <c r="A113" s="54" t="s">
        <v>1474</v>
      </c>
      <c r="B113" s="50">
        <v>0</v>
      </c>
    </row>
    <row r="114" spans="1:2">
      <c r="A114" s="53" t="s">
        <v>1475</v>
      </c>
      <c r="B114" s="50">
        <v>0</v>
      </c>
    </row>
    <row r="115" spans="1:2">
      <c r="A115" s="54" t="s">
        <v>1408</v>
      </c>
      <c r="B115" s="50">
        <v>0</v>
      </c>
    </row>
    <row r="116" spans="1:2">
      <c r="A116" s="54" t="s">
        <v>1472</v>
      </c>
      <c r="B116" s="50">
        <v>0</v>
      </c>
    </row>
    <row r="117" spans="1:2">
      <c r="A117" s="54" t="s">
        <v>1476</v>
      </c>
      <c r="B117" s="50">
        <v>0</v>
      </c>
    </row>
    <row r="118" spans="1:2">
      <c r="A118" s="54" t="s">
        <v>1477</v>
      </c>
      <c r="B118" s="50">
        <v>0</v>
      </c>
    </row>
    <row r="119" spans="1:2">
      <c r="A119" s="53" t="s">
        <v>1478</v>
      </c>
      <c r="B119" s="50">
        <v>200</v>
      </c>
    </row>
    <row r="120" spans="1:2">
      <c r="A120" s="54" t="s">
        <v>1049</v>
      </c>
      <c r="B120" s="50">
        <v>0</v>
      </c>
    </row>
    <row r="121" spans="1:2">
      <c r="A121" s="54" t="s">
        <v>1479</v>
      </c>
      <c r="B121" s="50">
        <v>0</v>
      </c>
    </row>
    <row r="122" spans="1:2">
      <c r="A122" s="54" t="s">
        <v>1480</v>
      </c>
      <c r="B122" s="50">
        <v>0</v>
      </c>
    </row>
    <row r="123" spans="1:2">
      <c r="A123" s="54" t="s">
        <v>1481</v>
      </c>
      <c r="B123" s="50">
        <v>200</v>
      </c>
    </row>
    <row r="124" spans="1:2">
      <c r="A124" s="53" t="s">
        <v>1482</v>
      </c>
      <c r="B124" s="50">
        <v>0</v>
      </c>
    </row>
    <row r="125" spans="1:2">
      <c r="A125" s="54" t="s">
        <v>1483</v>
      </c>
      <c r="B125" s="50">
        <v>0</v>
      </c>
    </row>
    <row r="126" spans="1:2">
      <c r="A126" s="54" t="s">
        <v>1484</v>
      </c>
      <c r="B126" s="50">
        <v>0</v>
      </c>
    </row>
    <row r="127" spans="1:2">
      <c r="A127" s="53" t="s">
        <v>1485</v>
      </c>
      <c r="B127" s="50">
        <v>0</v>
      </c>
    </row>
    <row r="128" spans="1:2">
      <c r="A128" s="54" t="s">
        <v>1486</v>
      </c>
      <c r="B128" s="50">
        <v>0</v>
      </c>
    </row>
    <row r="129" spans="1:2">
      <c r="A129" s="54" t="s">
        <v>1487</v>
      </c>
      <c r="B129" s="50">
        <v>0</v>
      </c>
    </row>
    <row r="130" spans="1:2">
      <c r="A130" s="54" t="s">
        <v>1488</v>
      </c>
      <c r="B130" s="50">
        <v>0</v>
      </c>
    </row>
    <row r="131" spans="1:2">
      <c r="A131" s="54" t="s">
        <v>1489</v>
      </c>
      <c r="B131" s="50">
        <v>0</v>
      </c>
    </row>
    <row r="132" spans="1:2">
      <c r="A132" s="53" t="s">
        <v>232</v>
      </c>
      <c r="B132" s="50">
        <v>271</v>
      </c>
    </row>
    <row r="133" spans="1:2">
      <c r="A133" s="53" t="s">
        <v>1490</v>
      </c>
      <c r="B133" s="50">
        <v>0</v>
      </c>
    </row>
    <row r="134" spans="1:2">
      <c r="A134" s="54" t="s">
        <v>1081</v>
      </c>
      <c r="B134" s="50">
        <v>0</v>
      </c>
    </row>
    <row r="135" spans="1:2">
      <c r="A135" s="54" t="s">
        <v>1082</v>
      </c>
      <c r="B135" s="50">
        <v>0</v>
      </c>
    </row>
    <row r="136" spans="1:2">
      <c r="A136" s="54" t="s">
        <v>1491</v>
      </c>
      <c r="B136" s="50">
        <v>0</v>
      </c>
    </row>
    <row r="137" spans="1:2">
      <c r="A137" s="54" t="s">
        <v>1492</v>
      </c>
      <c r="B137" s="50">
        <v>0</v>
      </c>
    </row>
    <row r="138" spans="1:2">
      <c r="A138" s="53" t="s">
        <v>1493</v>
      </c>
      <c r="B138" s="50">
        <v>0</v>
      </c>
    </row>
    <row r="139" spans="1:2">
      <c r="A139" s="54" t="s">
        <v>1491</v>
      </c>
      <c r="B139" s="50">
        <v>0</v>
      </c>
    </row>
    <row r="140" spans="1:2">
      <c r="A140" s="54" t="s">
        <v>1494</v>
      </c>
      <c r="B140" s="50">
        <v>0</v>
      </c>
    </row>
    <row r="141" spans="1:2">
      <c r="A141" s="54" t="s">
        <v>1495</v>
      </c>
      <c r="B141" s="50">
        <v>0</v>
      </c>
    </row>
    <row r="142" spans="1:2">
      <c r="A142" s="54" t="s">
        <v>1496</v>
      </c>
      <c r="B142" s="50">
        <v>0</v>
      </c>
    </row>
    <row r="143" spans="1:2">
      <c r="A143" s="53" t="s">
        <v>1497</v>
      </c>
      <c r="B143" s="50">
        <v>0</v>
      </c>
    </row>
    <row r="144" spans="1:2">
      <c r="A144" s="54" t="s">
        <v>1088</v>
      </c>
      <c r="B144" s="50">
        <v>0</v>
      </c>
    </row>
    <row r="145" spans="1:2">
      <c r="A145" s="54" t="s">
        <v>1498</v>
      </c>
      <c r="B145" s="50">
        <v>0</v>
      </c>
    </row>
    <row r="146" spans="1:2">
      <c r="A146" s="54" t="s">
        <v>1499</v>
      </c>
      <c r="B146" s="50">
        <v>0</v>
      </c>
    </row>
    <row r="147" spans="1:2">
      <c r="A147" s="54" t="s">
        <v>1500</v>
      </c>
      <c r="B147" s="50">
        <v>0</v>
      </c>
    </row>
    <row r="148" spans="1:2">
      <c r="A148" s="53" t="s">
        <v>1501</v>
      </c>
      <c r="B148" s="50">
        <v>0</v>
      </c>
    </row>
    <row r="149" spans="1:2">
      <c r="A149" s="54" t="s">
        <v>1502</v>
      </c>
      <c r="B149" s="50">
        <v>0</v>
      </c>
    </row>
    <row r="150" spans="1:2">
      <c r="A150" s="54" t="s">
        <v>1503</v>
      </c>
      <c r="B150" s="50">
        <v>0</v>
      </c>
    </row>
    <row r="151" spans="1:2">
      <c r="A151" s="54" t="s">
        <v>1504</v>
      </c>
      <c r="B151" s="50">
        <v>0</v>
      </c>
    </row>
    <row r="152" spans="1:2">
      <c r="A152" s="54" t="s">
        <v>1505</v>
      </c>
      <c r="B152" s="50">
        <v>0</v>
      </c>
    </row>
    <row r="153" spans="1:2">
      <c r="A153" s="54" t="s">
        <v>1506</v>
      </c>
      <c r="B153" s="50">
        <v>0</v>
      </c>
    </row>
    <row r="154" spans="1:2">
      <c r="A154" s="54" t="s">
        <v>1507</v>
      </c>
      <c r="B154" s="50">
        <v>0</v>
      </c>
    </row>
    <row r="155" spans="1:2">
      <c r="A155" s="54" t="s">
        <v>1508</v>
      </c>
      <c r="B155" s="50">
        <v>0</v>
      </c>
    </row>
    <row r="156" spans="1:2">
      <c r="A156" s="54" t="s">
        <v>1509</v>
      </c>
      <c r="B156" s="50">
        <v>0</v>
      </c>
    </row>
    <row r="157" spans="1:2">
      <c r="A157" s="53" t="s">
        <v>1510</v>
      </c>
      <c r="B157" s="50">
        <v>0</v>
      </c>
    </row>
    <row r="158" spans="1:2">
      <c r="A158" s="54" t="s">
        <v>1511</v>
      </c>
      <c r="B158" s="50">
        <v>0</v>
      </c>
    </row>
    <row r="159" spans="1:2">
      <c r="A159" s="54" t="s">
        <v>1512</v>
      </c>
      <c r="B159" s="50">
        <v>0</v>
      </c>
    </row>
    <row r="160" spans="1:2">
      <c r="A160" s="54" t="s">
        <v>1513</v>
      </c>
      <c r="B160" s="50">
        <v>0</v>
      </c>
    </row>
    <row r="161" spans="1:2">
      <c r="A161" s="54" t="s">
        <v>1514</v>
      </c>
      <c r="B161" s="50">
        <v>0</v>
      </c>
    </row>
    <row r="162" spans="1:2">
      <c r="A162" s="54" t="s">
        <v>1515</v>
      </c>
      <c r="B162" s="50">
        <v>0</v>
      </c>
    </row>
    <row r="163" spans="1:2">
      <c r="A163" s="54" t="s">
        <v>1516</v>
      </c>
      <c r="B163" s="50">
        <v>0</v>
      </c>
    </row>
    <row r="164" spans="1:2">
      <c r="A164" s="53" t="s">
        <v>1517</v>
      </c>
      <c r="B164" s="50">
        <v>271</v>
      </c>
    </row>
    <row r="165" spans="1:2">
      <c r="A165" s="54" t="s">
        <v>1518</v>
      </c>
      <c r="B165" s="50">
        <v>0</v>
      </c>
    </row>
    <row r="166" spans="1:2">
      <c r="A166" s="54" t="s">
        <v>1109</v>
      </c>
      <c r="B166" s="50">
        <v>0</v>
      </c>
    </row>
    <row r="167" spans="1:2">
      <c r="A167" s="54" t="s">
        <v>1519</v>
      </c>
      <c r="B167" s="50">
        <v>0</v>
      </c>
    </row>
    <row r="168" spans="1:2">
      <c r="A168" s="54" t="s">
        <v>1520</v>
      </c>
      <c r="B168" s="50">
        <v>0</v>
      </c>
    </row>
    <row r="169" spans="1:2">
      <c r="A169" s="54" t="s">
        <v>1521</v>
      </c>
      <c r="B169" s="50">
        <v>0</v>
      </c>
    </row>
    <row r="170" spans="1:2">
      <c r="A170" s="54" t="s">
        <v>1522</v>
      </c>
      <c r="B170" s="50">
        <v>271</v>
      </c>
    </row>
    <row r="171" spans="1:2">
      <c r="A171" s="54" t="s">
        <v>1523</v>
      </c>
      <c r="B171" s="50">
        <v>0</v>
      </c>
    </row>
    <row r="172" spans="1:2">
      <c r="A172" s="54" t="s">
        <v>1524</v>
      </c>
      <c r="B172" s="50">
        <v>0</v>
      </c>
    </row>
    <row r="173" spans="1:2">
      <c r="A173" s="53" t="s">
        <v>1525</v>
      </c>
      <c r="B173" s="50">
        <v>0</v>
      </c>
    </row>
    <row r="174" spans="1:2">
      <c r="A174" s="54" t="s">
        <v>1526</v>
      </c>
      <c r="B174" s="50">
        <v>0</v>
      </c>
    </row>
    <row r="175" spans="1:2">
      <c r="A175" s="54" t="s">
        <v>1527</v>
      </c>
      <c r="B175" s="50">
        <v>0</v>
      </c>
    </row>
    <row r="176" spans="1:2">
      <c r="A176" s="53" t="s">
        <v>1528</v>
      </c>
      <c r="B176" s="50">
        <v>0</v>
      </c>
    </row>
    <row r="177" spans="1:2">
      <c r="A177" s="54" t="s">
        <v>1526</v>
      </c>
      <c r="B177" s="50">
        <v>0</v>
      </c>
    </row>
    <row r="178" spans="1:2">
      <c r="A178" s="54" t="s">
        <v>1529</v>
      </c>
      <c r="B178" s="50">
        <v>0</v>
      </c>
    </row>
    <row r="179" spans="1:2">
      <c r="A179" s="53" t="s">
        <v>1530</v>
      </c>
      <c r="B179" s="50">
        <v>0</v>
      </c>
    </row>
    <row r="180" spans="1:2">
      <c r="A180" s="53" t="s">
        <v>1531</v>
      </c>
      <c r="B180" s="50">
        <v>0</v>
      </c>
    </row>
    <row r="181" spans="1:2">
      <c r="A181" s="54" t="s">
        <v>1532</v>
      </c>
      <c r="B181" s="50">
        <v>0</v>
      </c>
    </row>
    <row r="182" spans="1:2">
      <c r="A182" s="54" t="s">
        <v>1533</v>
      </c>
      <c r="B182" s="50">
        <v>0</v>
      </c>
    </row>
    <row r="183" spans="1:2">
      <c r="A183" s="54" t="s">
        <v>1534</v>
      </c>
      <c r="B183" s="50">
        <v>0</v>
      </c>
    </row>
    <row r="184" spans="1:2">
      <c r="A184" s="53" t="s">
        <v>233</v>
      </c>
      <c r="B184" s="50">
        <v>0</v>
      </c>
    </row>
    <row r="185" spans="1:2">
      <c r="A185" s="53" t="s">
        <v>1535</v>
      </c>
      <c r="B185" s="50">
        <v>0</v>
      </c>
    </row>
    <row r="186" spans="1:2">
      <c r="A186" s="54" t="s">
        <v>1536</v>
      </c>
      <c r="B186" s="50">
        <v>0</v>
      </c>
    </row>
    <row r="187" spans="1:2">
      <c r="A187" s="54" t="s">
        <v>1537</v>
      </c>
      <c r="B187" s="50">
        <v>0</v>
      </c>
    </row>
    <row r="188" spans="1:2">
      <c r="A188" s="54" t="s">
        <v>1538</v>
      </c>
      <c r="B188" s="50">
        <v>0</v>
      </c>
    </row>
    <row r="189" spans="1:2">
      <c r="A189" s="53" t="s">
        <v>1190</v>
      </c>
      <c r="B189" s="50">
        <v>0</v>
      </c>
    </row>
    <row r="190" spans="1:2">
      <c r="A190" s="53" t="s">
        <v>1210</v>
      </c>
      <c r="B190" s="50">
        <v>0</v>
      </c>
    </row>
    <row r="191" spans="1:2">
      <c r="A191" s="54" t="s">
        <v>1539</v>
      </c>
      <c r="B191" s="50">
        <v>0</v>
      </c>
    </row>
    <row r="192" spans="1:2">
      <c r="A192" s="54" t="s">
        <v>1540</v>
      </c>
      <c r="B192" s="50">
        <v>0</v>
      </c>
    </row>
    <row r="193" spans="1:2">
      <c r="A193" s="53" t="s">
        <v>120</v>
      </c>
      <c r="B193" s="50">
        <v>10693</v>
      </c>
    </row>
    <row r="194" spans="1:2">
      <c r="A194" s="53" t="s">
        <v>1541</v>
      </c>
      <c r="B194" s="50">
        <v>10000</v>
      </c>
    </row>
    <row r="195" spans="1:2">
      <c r="A195" s="54" t="s">
        <v>1542</v>
      </c>
      <c r="B195" s="50">
        <v>0</v>
      </c>
    </row>
    <row r="196" spans="1:2">
      <c r="A196" s="54" t="s">
        <v>1543</v>
      </c>
      <c r="B196" s="50">
        <v>10000</v>
      </c>
    </row>
    <row r="197" spans="1:2">
      <c r="A197" s="54" t="s">
        <v>1544</v>
      </c>
      <c r="B197" s="50">
        <v>0</v>
      </c>
    </row>
    <row r="198" spans="1:2">
      <c r="A198" s="53" t="s">
        <v>1545</v>
      </c>
      <c r="B198" s="50">
        <v>0</v>
      </c>
    </row>
    <row r="199" spans="1:2">
      <c r="A199" s="54" t="s">
        <v>1546</v>
      </c>
      <c r="B199" s="50">
        <v>0</v>
      </c>
    </row>
    <row r="200" spans="1:2">
      <c r="A200" s="54" t="s">
        <v>1547</v>
      </c>
      <c r="B200" s="50">
        <v>0</v>
      </c>
    </row>
    <row r="201" spans="1:2">
      <c r="A201" s="54" t="s">
        <v>1548</v>
      </c>
      <c r="B201" s="50">
        <v>0</v>
      </c>
    </row>
    <row r="202" spans="1:2">
      <c r="A202" s="54" t="s">
        <v>1549</v>
      </c>
      <c r="B202" s="50">
        <v>0</v>
      </c>
    </row>
    <row r="203" spans="1:2">
      <c r="A203" s="54" t="s">
        <v>1550</v>
      </c>
      <c r="B203" s="50">
        <v>0</v>
      </c>
    </row>
    <row r="204" spans="1:2">
      <c r="A204" s="54" t="s">
        <v>1551</v>
      </c>
      <c r="B204" s="50">
        <v>0</v>
      </c>
    </row>
    <row r="205" spans="1:2">
      <c r="A205" s="54" t="s">
        <v>1552</v>
      </c>
      <c r="B205" s="50">
        <v>0</v>
      </c>
    </row>
    <row r="206" spans="1:2">
      <c r="A206" s="54" t="s">
        <v>1553</v>
      </c>
      <c r="B206" s="50">
        <v>0</v>
      </c>
    </row>
    <row r="207" spans="1:2">
      <c r="A207" s="53" t="s">
        <v>1554</v>
      </c>
      <c r="B207" s="50">
        <v>693</v>
      </c>
    </row>
    <row r="208" spans="1:2">
      <c r="A208" s="54" t="s">
        <v>1555</v>
      </c>
      <c r="B208" s="50">
        <v>0</v>
      </c>
    </row>
    <row r="209" spans="1:2">
      <c r="A209" s="54" t="s">
        <v>1556</v>
      </c>
      <c r="B209" s="50">
        <v>634</v>
      </c>
    </row>
    <row r="210" spans="1:2">
      <c r="A210" s="54" t="s">
        <v>1557</v>
      </c>
      <c r="B210" s="50">
        <v>0</v>
      </c>
    </row>
    <row r="211" spans="1:2">
      <c r="A211" s="54" t="s">
        <v>1558</v>
      </c>
      <c r="B211" s="50">
        <v>39</v>
      </c>
    </row>
    <row r="212" spans="1:2">
      <c r="A212" s="54" t="s">
        <v>1559</v>
      </c>
      <c r="B212" s="50">
        <v>0</v>
      </c>
    </row>
    <row r="213" spans="1:2">
      <c r="A213" s="54" t="s">
        <v>1560</v>
      </c>
      <c r="B213" s="50">
        <v>15</v>
      </c>
    </row>
    <row r="214" spans="1:2">
      <c r="A214" s="54" t="s">
        <v>1561</v>
      </c>
      <c r="B214" s="50">
        <v>0</v>
      </c>
    </row>
    <row r="215" spans="1:2">
      <c r="A215" s="54" t="s">
        <v>1562</v>
      </c>
      <c r="B215" s="50">
        <v>0</v>
      </c>
    </row>
    <row r="216" spans="1:2">
      <c r="A216" s="54" t="s">
        <v>1563</v>
      </c>
      <c r="B216" s="50">
        <v>0</v>
      </c>
    </row>
    <row r="217" spans="1:2">
      <c r="A217" s="54" t="s">
        <v>1564</v>
      </c>
      <c r="B217" s="50">
        <v>0</v>
      </c>
    </row>
    <row r="218" spans="1:2">
      <c r="A218" s="54" t="s">
        <v>1565</v>
      </c>
      <c r="B218" s="50">
        <v>5</v>
      </c>
    </row>
    <row r="219" spans="1:2">
      <c r="A219" s="53" t="s">
        <v>234</v>
      </c>
      <c r="B219" s="50">
        <v>5041</v>
      </c>
    </row>
    <row r="220" spans="1:2">
      <c r="A220" s="53" t="s">
        <v>1566</v>
      </c>
      <c r="B220" s="50">
        <v>5041</v>
      </c>
    </row>
    <row r="221" spans="1:2">
      <c r="A221" s="54" t="s">
        <v>1567</v>
      </c>
      <c r="B221" s="50">
        <v>0</v>
      </c>
    </row>
    <row r="222" spans="1:2">
      <c r="A222" s="54" t="s">
        <v>1568</v>
      </c>
      <c r="B222" s="50">
        <v>0</v>
      </c>
    </row>
    <row r="223" spans="1:2">
      <c r="A223" s="54" t="s">
        <v>1569</v>
      </c>
      <c r="B223" s="50">
        <v>0</v>
      </c>
    </row>
    <row r="224" spans="1:2">
      <c r="A224" s="54" t="s">
        <v>1570</v>
      </c>
      <c r="B224" s="50">
        <v>0</v>
      </c>
    </row>
    <row r="225" spans="1:2">
      <c r="A225" s="54" t="s">
        <v>1571</v>
      </c>
      <c r="B225" s="50">
        <v>0</v>
      </c>
    </row>
    <row r="226" spans="1:2">
      <c r="A226" s="54" t="s">
        <v>1572</v>
      </c>
      <c r="B226" s="50">
        <v>0</v>
      </c>
    </row>
    <row r="227" spans="1:2">
      <c r="A227" s="54" t="s">
        <v>1573</v>
      </c>
      <c r="B227" s="50">
        <v>5041</v>
      </c>
    </row>
    <row r="228" spans="1:2">
      <c r="A228" s="54" t="s">
        <v>1574</v>
      </c>
      <c r="B228" s="50">
        <v>0</v>
      </c>
    </row>
    <row r="229" spans="1:2">
      <c r="A229" s="54" t="s">
        <v>1575</v>
      </c>
      <c r="B229" s="50">
        <v>0</v>
      </c>
    </row>
    <row r="230" spans="1:2">
      <c r="A230" s="54" t="s">
        <v>1576</v>
      </c>
      <c r="B230" s="50">
        <v>0</v>
      </c>
    </row>
    <row r="231" spans="1:2">
      <c r="A231" s="54" t="s">
        <v>1577</v>
      </c>
      <c r="B231" s="50">
        <v>0</v>
      </c>
    </row>
    <row r="232" spans="1:2">
      <c r="A232" s="54" t="s">
        <v>1578</v>
      </c>
      <c r="B232" s="50">
        <v>0</v>
      </c>
    </row>
    <row r="233" spans="1:2">
      <c r="A233" s="54" t="s">
        <v>1579</v>
      </c>
      <c r="B233" s="50">
        <v>0</v>
      </c>
    </row>
    <row r="234" spans="1:2">
      <c r="A234" s="54" t="s">
        <v>1580</v>
      </c>
      <c r="B234" s="50">
        <v>0</v>
      </c>
    </row>
    <row r="235" spans="1:2">
      <c r="A235" s="54" t="s">
        <v>1581</v>
      </c>
      <c r="B235" s="50">
        <v>0</v>
      </c>
    </row>
    <row r="236" spans="1:2">
      <c r="A236" s="54" t="s">
        <v>1582</v>
      </c>
      <c r="B236" s="50">
        <v>0</v>
      </c>
    </row>
    <row r="237" spans="1:2">
      <c r="A237" s="53" t="s">
        <v>235</v>
      </c>
      <c r="B237" s="50">
        <v>24</v>
      </c>
    </row>
    <row r="238" spans="1:2">
      <c r="A238" s="53" t="s">
        <v>1583</v>
      </c>
      <c r="B238" s="50">
        <v>24</v>
      </c>
    </row>
    <row r="239" spans="1:2">
      <c r="A239" s="54" t="s">
        <v>1584</v>
      </c>
      <c r="B239" s="50">
        <v>0</v>
      </c>
    </row>
    <row r="240" spans="1:2">
      <c r="A240" s="54" t="s">
        <v>1585</v>
      </c>
      <c r="B240" s="50">
        <v>0</v>
      </c>
    </row>
    <row r="241" spans="1:2">
      <c r="A241" s="54" t="s">
        <v>1586</v>
      </c>
      <c r="B241" s="50">
        <v>0</v>
      </c>
    </row>
    <row r="242" spans="1:2">
      <c r="A242" s="54" t="s">
        <v>1587</v>
      </c>
      <c r="B242" s="50">
        <v>0</v>
      </c>
    </row>
    <row r="243" spans="1:2">
      <c r="A243" s="54" t="s">
        <v>1588</v>
      </c>
      <c r="B243" s="50">
        <v>0</v>
      </c>
    </row>
    <row r="244" spans="1:2">
      <c r="A244" s="54" t="s">
        <v>1589</v>
      </c>
      <c r="B244" s="50">
        <v>0</v>
      </c>
    </row>
    <row r="245" spans="1:2">
      <c r="A245" s="54" t="s">
        <v>1590</v>
      </c>
      <c r="B245" s="50">
        <v>0</v>
      </c>
    </row>
    <row r="246" spans="1:2">
      <c r="A246" s="54" t="s">
        <v>1591</v>
      </c>
      <c r="B246" s="50">
        <v>0</v>
      </c>
    </row>
    <row r="247" spans="1:2">
      <c r="A247" s="54" t="s">
        <v>1592</v>
      </c>
      <c r="B247" s="50">
        <v>0</v>
      </c>
    </row>
    <row r="248" spans="1:2">
      <c r="A248" s="54" t="s">
        <v>1593</v>
      </c>
      <c r="B248" s="50">
        <v>0</v>
      </c>
    </row>
    <row r="249" spans="1:2">
      <c r="A249" s="54" t="s">
        <v>1594</v>
      </c>
      <c r="B249" s="50">
        <v>0</v>
      </c>
    </row>
    <row r="250" spans="1:2">
      <c r="A250" s="54" t="s">
        <v>1595</v>
      </c>
      <c r="B250" s="50">
        <v>0</v>
      </c>
    </row>
    <row r="251" spans="1:2">
      <c r="A251" s="54" t="s">
        <v>1596</v>
      </c>
      <c r="B251" s="50">
        <v>0</v>
      </c>
    </row>
    <row r="252" spans="1:2">
      <c r="A252" s="54" t="s">
        <v>1597</v>
      </c>
      <c r="B252" s="50">
        <v>24</v>
      </c>
    </row>
    <row r="253" spans="1:2">
      <c r="A253" s="54" t="s">
        <v>1598</v>
      </c>
      <c r="B253" s="50">
        <v>0</v>
      </c>
    </row>
    <row r="254" spans="1:2">
      <c r="A254" s="54" t="s">
        <v>1599</v>
      </c>
      <c r="B254" s="50">
        <v>0</v>
      </c>
    </row>
    <row r="255" spans="1:2">
      <c r="A255" s="52" t="s">
        <v>236</v>
      </c>
      <c r="B255" s="50">
        <v>9772</v>
      </c>
    </row>
    <row r="256" spans="1:2">
      <c r="A256" s="52" t="s">
        <v>85</v>
      </c>
      <c r="B256" s="50">
        <v>8069</v>
      </c>
    </row>
    <row r="257" spans="1:2">
      <c r="A257" s="49" t="s">
        <v>1600</v>
      </c>
      <c r="B257" s="50">
        <v>0</v>
      </c>
    </row>
    <row r="258" spans="1:2">
      <c r="A258" s="49" t="s">
        <v>1601</v>
      </c>
      <c r="B258" s="50">
        <v>0</v>
      </c>
    </row>
    <row r="259" spans="1:2">
      <c r="A259" s="49" t="s">
        <v>1602</v>
      </c>
      <c r="B259" s="50">
        <v>0</v>
      </c>
    </row>
    <row r="260" spans="1:2">
      <c r="A260" s="49" t="s">
        <v>1603</v>
      </c>
      <c r="B260" s="50">
        <v>0</v>
      </c>
    </row>
    <row r="261" spans="1:2">
      <c r="A261" s="49" t="s">
        <v>1604</v>
      </c>
      <c r="B261" s="50">
        <v>0</v>
      </c>
    </row>
    <row r="262" spans="1:2">
      <c r="A262" s="49" t="s">
        <v>1605</v>
      </c>
      <c r="B262" s="50">
        <v>0</v>
      </c>
    </row>
    <row r="263" spans="1:2">
      <c r="A263" s="49" t="s">
        <v>1606</v>
      </c>
      <c r="B263" s="50">
        <v>0</v>
      </c>
    </row>
    <row r="264" spans="1:2">
      <c r="A264" s="49" t="s">
        <v>1607</v>
      </c>
      <c r="B264" s="50">
        <v>0</v>
      </c>
    </row>
    <row r="265" spans="1:2">
      <c r="A265" s="49" t="s">
        <v>1608</v>
      </c>
      <c r="B265" s="50">
        <v>0</v>
      </c>
    </row>
    <row r="266" spans="1:2">
      <c r="A266" s="49" t="s">
        <v>1609</v>
      </c>
      <c r="B266" s="50">
        <v>8069</v>
      </c>
    </row>
    <row r="267" spans="1:2">
      <c r="A267" s="49" t="s">
        <v>1610</v>
      </c>
      <c r="B267" s="50">
        <v>0</v>
      </c>
    </row>
    <row r="268" spans="1:2">
      <c r="A268" s="49" t="s">
        <v>1611</v>
      </c>
      <c r="B268" s="50">
        <v>0</v>
      </c>
    </row>
    <row r="269" spans="1:2">
      <c r="A269" s="52" t="s">
        <v>1612</v>
      </c>
      <c r="B269" s="50">
        <v>1703</v>
      </c>
    </row>
    <row r="270" spans="1:2">
      <c r="A270" s="49" t="s">
        <v>1169</v>
      </c>
      <c r="B270" s="50">
        <v>0</v>
      </c>
    </row>
    <row r="271" spans="1:2">
      <c r="A271" s="49" t="s">
        <v>1215</v>
      </c>
      <c r="B271" s="50">
        <v>0</v>
      </c>
    </row>
    <row r="272" spans="1:2">
      <c r="A272" s="49" t="s">
        <v>1071</v>
      </c>
      <c r="B272" s="50">
        <v>200</v>
      </c>
    </row>
    <row r="273" spans="1:2">
      <c r="A273" s="49" t="s">
        <v>1613</v>
      </c>
      <c r="B273" s="50">
        <v>0</v>
      </c>
    </row>
    <row r="274" spans="1:2">
      <c r="A274" s="49" t="s">
        <v>1614</v>
      </c>
      <c r="B274" s="50">
        <v>0</v>
      </c>
    </row>
    <row r="275" spans="1:2">
      <c r="A275" s="49" t="s">
        <v>1615</v>
      </c>
      <c r="B275" s="50">
        <v>1503</v>
      </c>
    </row>
  </sheetData>
  <mergeCells count="3">
    <mergeCell ref="A1:B1"/>
    <mergeCell ref="A2:B2"/>
    <mergeCell ref="A3:B3"/>
  </mergeCells>
  <phoneticPr fontId="1"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BB467"/>
  <sheetViews>
    <sheetView topLeftCell="A433" workbookViewId="0">
      <selection sqref="A1:E1"/>
    </sheetView>
  </sheetViews>
  <sheetFormatPr defaultRowHeight="13.5"/>
  <cols>
    <col min="1" max="2" width="2.75" style="2" customWidth="1"/>
    <col min="3" max="3" width="7" style="2" customWidth="1"/>
    <col min="4" max="4" width="30.25" style="2" customWidth="1"/>
    <col min="5" max="5" width="28.875" style="2" customWidth="1"/>
    <col min="6" max="256" width="9" style="2"/>
    <col min="257" max="258" width="2.75" style="2" customWidth="1"/>
    <col min="259" max="259" width="7" style="2" customWidth="1"/>
    <col min="260" max="260" width="30.25" style="2" customWidth="1"/>
    <col min="261" max="261" width="28.875" style="2" customWidth="1"/>
    <col min="262" max="512" width="9" style="2"/>
    <col min="513" max="514" width="2.75" style="2" customWidth="1"/>
    <col min="515" max="515" width="7" style="2" customWidth="1"/>
    <col min="516" max="516" width="30.25" style="2" customWidth="1"/>
    <col min="517" max="517" width="28.875" style="2" customWidth="1"/>
    <col min="518" max="768" width="9" style="2"/>
    <col min="769" max="770" width="2.75" style="2" customWidth="1"/>
    <col min="771" max="771" width="7" style="2" customWidth="1"/>
    <col min="772" max="772" width="30.25" style="2" customWidth="1"/>
    <col min="773" max="773" width="28.875" style="2" customWidth="1"/>
    <col min="774" max="1024" width="9" style="2"/>
    <col min="1025" max="1026" width="2.75" style="2" customWidth="1"/>
    <col min="1027" max="1027" width="7" style="2" customWidth="1"/>
    <col min="1028" max="1028" width="30.25" style="2" customWidth="1"/>
    <col min="1029" max="1029" width="28.875" style="2" customWidth="1"/>
    <col min="1030" max="1280" width="9" style="2"/>
    <col min="1281" max="1282" width="2.75" style="2" customWidth="1"/>
    <col min="1283" max="1283" width="7" style="2" customWidth="1"/>
    <col min="1284" max="1284" width="30.25" style="2" customWidth="1"/>
    <col min="1285" max="1285" width="28.875" style="2" customWidth="1"/>
    <col min="1286" max="1536" width="9" style="2"/>
    <col min="1537" max="1538" width="2.75" style="2" customWidth="1"/>
    <col min="1539" max="1539" width="7" style="2" customWidth="1"/>
    <col min="1540" max="1540" width="30.25" style="2" customWidth="1"/>
    <col min="1541" max="1541" width="28.875" style="2" customWidth="1"/>
    <col min="1542" max="1792" width="9" style="2"/>
    <col min="1793" max="1794" width="2.75" style="2" customWidth="1"/>
    <col min="1795" max="1795" width="7" style="2" customWidth="1"/>
    <col min="1796" max="1796" width="30.25" style="2" customWidth="1"/>
    <col min="1797" max="1797" width="28.875" style="2" customWidth="1"/>
    <col min="1798" max="2048" width="9" style="2"/>
    <col min="2049" max="2050" width="2.75" style="2" customWidth="1"/>
    <col min="2051" max="2051" width="7" style="2" customWidth="1"/>
    <col min="2052" max="2052" width="30.25" style="2" customWidth="1"/>
    <col min="2053" max="2053" width="28.875" style="2" customWidth="1"/>
    <col min="2054" max="2304" width="9" style="2"/>
    <col min="2305" max="2306" width="2.75" style="2" customWidth="1"/>
    <col min="2307" max="2307" width="7" style="2" customWidth="1"/>
    <col min="2308" max="2308" width="30.25" style="2" customWidth="1"/>
    <col min="2309" max="2309" width="28.875" style="2" customWidth="1"/>
    <col min="2310" max="2560" width="9" style="2"/>
    <col min="2561" max="2562" width="2.75" style="2" customWidth="1"/>
    <col min="2563" max="2563" width="7" style="2" customWidth="1"/>
    <col min="2564" max="2564" width="30.25" style="2" customWidth="1"/>
    <col min="2565" max="2565" width="28.875" style="2" customWidth="1"/>
    <col min="2566" max="2816" width="9" style="2"/>
    <col min="2817" max="2818" width="2.75" style="2" customWidth="1"/>
    <col min="2819" max="2819" width="7" style="2" customWidth="1"/>
    <col min="2820" max="2820" width="30.25" style="2" customWidth="1"/>
    <col min="2821" max="2821" width="28.875" style="2" customWidth="1"/>
    <col min="2822" max="3072" width="9" style="2"/>
    <col min="3073" max="3074" width="2.75" style="2" customWidth="1"/>
    <col min="3075" max="3075" width="7" style="2" customWidth="1"/>
    <col min="3076" max="3076" width="30.25" style="2" customWidth="1"/>
    <col min="3077" max="3077" width="28.875" style="2" customWidth="1"/>
    <col min="3078" max="3328" width="9" style="2"/>
    <col min="3329" max="3330" width="2.75" style="2" customWidth="1"/>
    <col min="3331" max="3331" width="7" style="2" customWidth="1"/>
    <col min="3332" max="3332" width="30.25" style="2" customWidth="1"/>
    <col min="3333" max="3333" width="28.875" style="2" customWidth="1"/>
    <col min="3334" max="3584" width="9" style="2"/>
    <col min="3585" max="3586" width="2.75" style="2" customWidth="1"/>
    <col min="3587" max="3587" width="7" style="2" customWidth="1"/>
    <col min="3588" max="3588" width="30.25" style="2" customWidth="1"/>
    <col min="3589" max="3589" width="28.875" style="2" customWidth="1"/>
    <col min="3590" max="3840" width="9" style="2"/>
    <col min="3841" max="3842" width="2.75" style="2" customWidth="1"/>
    <col min="3843" max="3843" width="7" style="2" customWidth="1"/>
    <col min="3844" max="3844" width="30.25" style="2" customWidth="1"/>
    <col min="3845" max="3845" width="28.875" style="2" customWidth="1"/>
    <col min="3846" max="4096" width="9" style="2"/>
    <col min="4097" max="4098" width="2.75" style="2" customWidth="1"/>
    <col min="4099" max="4099" width="7" style="2" customWidth="1"/>
    <col min="4100" max="4100" width="30.25" style="2" customWidth="1"/>
    <col min="4101" max="4101" width="28.875" style="2" customWidth="1"/>
    <col min="4102" max="4352" width="9" style="2"/>
    <col min="4353" max="4354" width="2.75" style="2" customWidth="1"/>
    <col min="4355" max="4355" width="7" style="2" customWidth="1"/>
    <col min="4356" max="4356" width="30.25" style="2" customWidth="1"/>
    <col min="4357" max="4357" width="28.875" style="2" customWidth="1"/>
    <col min="4358" max="4608" width="9" style="2"/>
    <col min="4609" max="4610" width="2.75" style="2" customWidth="1"/>
    <col min="4611" max="4611" width="7" style="2" customWidth="1"/>
    <col min="4612" max="4612" width="30.25" style="2" customWidth="1"/>
    <col min="4613" max="4613" width="28.875" style="2" customWidth="1"/>
    <col min="4614" max="4864" width="9" style="2"/>
    <col min="4865" max="4866" width="2.75" style="2" customWidth="1"/>
    <col min="4867" max="4867" width="7" style="2" customWidth="1"/>
    <col min="4868" max="4868" width="30.25" style="2" customWidth="1"/>
    <col min="4869" max="4869" width="28.875" style="2" customWidth="1"/>
    <col min="4870" max="5120" width="9" style="2"/>
    <col min="5121" max="5122" width="2.75" style="2" customWidth="1"/>
    <col min="5123" max="5123" width="7" style="2" customWidth="1"/>
    <col min="5124" max="5124" width="30.25" style="2" customWidth="1"/>
    <col min="5125" max="5125" width="28.875" style="2" customWidth="1"/>
    <col min="5126" max="5376" width="9" style="2"/>
    <col min="5377" max="5378" width="2.75" style="2" customWidth="1"/>
    <col min="5379" max="5379" width="7" style="2" customWidth="1"/>
    <col min="5380" max="5380" width="30.25" style="2" customWidth="1"/>
    <col min="5381" max="5381" width="28.875" style="2" customWidth="1"/>
    <col min="5382" max="5632" width="9" style="2"/>
    <col min="5633" max="5634" width="2.75" style="2" customWidth="1"/>
    <col min="5635" max="5635" width="7" style="2" customWidth="1"/>
    <col min="5636" max="5636" width="30.25" style="2" customWidth="1"/>
    <col min="5637" max="5637" width="28.875" style="2" customWidth="1"/>
    <col min="5638" max="5888" width="9" style="2"/>
    <col min="5889" max="5890" width="2.75" style="2" customWidth="1"/>
    <col min="5891" max="5891" width="7" style="2" customWidth="1"/>
    <col min="5892" max="5892" width="30.25" style="2" customWidth="1"/>
    <col min="5893" max="5893" width="28.875" style="2" customWidth="1"/>
    <col min="5894" max="6144" width="9" style="2"/>
    <col min="6145" max="6146" width="2.75" style="2" customWidth="1"/>
    <col min="6147" max="6147" width="7" style="2" customWidth="1"/>
    <col min="6148" max="6148" width="30.25" style="2" customWidth="1"/>
    <col min="6149" max="6149" width="28.875" style="2" customWidth="1"/>
    <col min="6150" max="6400" width="9" style="2"/>
    <col min="6401" max="6402" width="2.75" style="2" customWidth="1"/>
    <col min="6403" max="6403" width="7" style="2" customWidth="1"/>
    <col min="6404" max="6404" width="30.25" style="2" customWidth="1"/>
    <col min="6405" max="6405" width="28.875" style="2" customWidth="1"/>
    <col min="6406" max="6656" width="9" style="2"/>
    <col min="6657" max="6658" width="2.75" style="2" customWidth="1"/>
    <col min="6659" max="6659" width="7" style="2" customWidth="1"/>
    <col min="6660" max="6660" width="30.25" style="2" customWidth="1"/>
    <col min="6661" max="6661" width="28.875" style="2" customWidth="1"/>
    <col min="6662" max="6912" width="9" style="2"/>
    <col min="6913" max="6914" width="2.75" style="2" customWidth="1"/>
    <col min="6915" max="6915" width="7" style="2" customWidth="1"/>
    <col min="6916" max="6916" width="30.25" style="2" customWidth="1"/>
    <col min="6917" max="6917" width="28.875" style="2" customWidth="1"/>
    <col min="6918" max="7168" width="9" style="2"/>
    <col min="7169" max="7170" width="2.75" style="2" customWidth="1"/>
    <col min="7171" max="7171" width="7" style="2" customWidth="1"/>
    <col min="7172" max="7172" width="30.25" style="2" customWidth="1"/>
    <col min="7173" max="7173" width="28.875" style="2" customWidth="1"/>
    <col min="7174" max="7424" width="9" style="2"/>
    <col min="7425" max="7426" width="2.75" style="2" customWidth="1"/>
    <col min="7427" max="7427" width="7" style="2" customWidth="1"/>
    <col min="7428" max="7428" width="30.25" style="2" customWidth="1"/>
    <col min="7429" max="7429" width="28.875" style="2" customWidth="1"/>
    <col min="7430" max="7680" width="9" style="2"/>
    <col min="7681" max="7682" width="2.75" style="2" customWidth="1"/>
    <col min="7683" max="7683" width="7" style="2" customWidth="1"/>
    <col min="7684" max="7684" width="30.25" style="2" customWidth="1"/>
    <col min="7685" max="7685" width="28.875" style="2" customWidth="1"/>
    <col min="7686" max="7936" width="9" style="2"/>
    <col min="7937" max="7938" width="2.75" style="2" customWidth="1"/>
    <col min="7939" max="7939" width="7" style="2" customWidth="1"/>
    <col min="7940" max="7940" width="30.25" style="2" customWidth="1"/>
    <col min="7941" max="7941" width="28.875" style="2" customWidth="1"/>
    <col min="7942" max="8192" width="9" style="2"/>
    <col min="8193" max="8194" width="2.75" style="2" customWidth="1"/>
    <col min="8195" max="8195" width="7" style="2" customWidth="1"/>
    <col min="8196" max="8196" width="30.25" style="2" customWidth="1"/>
    <col min="8197" max="8197" width="28.875" style="2" customWidth="1"/>
    <col min="8198" max="8448" width="9" style="2"/>
    <col min="8449" max="8450" width="2.75" style="2" customWidth="1"/>
    <col min="8451" max="8451" width="7" style="2" customWidth="1"/>
    <col min="8452" max="8452" width="30.25" style="2" customWidth="1"/>
    <col min="8453" max="8453" width="28.875" style="2" customWidth="1"/>
    <col min="8454" max="8704" width="9" style="2"/>
    <col min="8705" max="8706" width="2.75" style="2" customWidth="1"/>
    <col min="8707" max="8707" width="7" style="2" customWidth="1"/>
    <col min="8708" max="8708" width="30.25" style="2" customWidth="1"/>
    <col min="8709" max="8709" width="28.875" style="2" customWidth="1"/>
    <col min="8710" max="8960" width="9" style="2"/>
    <col min="8961" max="8962" width="2.75" style="2" customWidth="1"/>
    <col min="8963" max="8963" width="7" style="2" customWidth="1"/>
    <col min="8964" max="8964" width="30.25" style="2" customWidth="1"/>
    <col min="8965" max="8965" width="28.875" style="2" customWidth="1"/>
    <col min="8966" max="9216" width="9" style="2"/>
    <col min="9217" max="9218" width="2.75" style="2" customWidth="1"/>
    <col min="9219" max="9219" width="7" style="2" customWidth="1"/>
    <col min="9220" max="9220" width="30.25" style="2" customWidth="1"/>
    <col min="9221" max="9221" width="28.875" style="2" customWidth="1"/>
    <col min="9222" max="9472" width="9" style="2"/>
    <col min="9473" max="9474" width="2.75" style="2" customWidth="1"/>
    <col min="9475" max="9475" width="7" style="2" customWidth="1"/>
    <col min="9476" max="9476" width="30.25" style="2" customWidth="1"/>
    <col min="9477" max="9477" width="28.875" style="2" customWidth="1"/>
    <col min="9478" max="9728" width="9" style="2"/>
    <col min="9729" max="9730" width="2.75" style="2" customWidth="1"/>
    <col min="9731" max="9731" width="7" style="2" customWidth="1"/>
    <col min="9732" max="9732" width="30.25" style="2" customWidth="1"/>
    <col min="9733" max="9733" width="28.875" style="2" customWidth="1"/>
    <col min="9734" max="9984" width="9" style="2"/>
    <col min="9985" max="9986" width="2.75" style="2" customWidth="1"/>
    <col min="9987" max="9987" width="7" style="2" customWidth="1"/>
    <col min="9988" max="9988" width="30.25" style="2" customWidth="1"/>
    <col min="9989" max="9989" width="28.875" style="2" customWidth="1"/>
    <col min="9990" max="10240" width="9" style="2"/>
    <col min="10241" max="10242" width="2.75" style="2" customWidth="1"/>
    <col min="10243" max="10243" width="7" style="2" customWidth="1"/>
    <col min="10244" max="10244" width="30.25" style="2" customWidth="1"/>
    <col min="10245" max="10245" width="28.875" style="2" customWidth="1"/>
    <col min="10246" max="10496" width="9" style="2"/>
    <col min="10497" max="10498" width="2.75" style="2" customWidth="1"/>
    <col min="10499" max="10499" width="7" style="2" customWidth="1"/>
    <col min="10500" max="10500" width="30.25" style="2" customWidth="1"/>
    <col min="10501" max="10501" width="28.875" style="2" customWidth="1"/>
    <col min="10502" max="10752" width="9" style="2"/>
    <col min="10753" max="10754" width="2.75" style="2" customWidth="1"/>
    <col min="10755" max="10755" width="7" style="2" customWidth="1"/>
    <col min="10756" max="10756" width="30.25" style="2" customWidth="1"/>
    <col min="10757" max="10757" width="28.875" style="2" customWidth="1"/>
    <col min="10758" max="11008" width="9" style="2"/>
    <col min="11009" max="11010" width="2.75" style="2" customWidth="1"/>
    <col min="11011" max="11011" width="7" style="2" customWidth="1"/>
    <col min="11012" max="11012" width="30.25" style="2" customWidth="1"/>
    <col min="11013" max="11013" width="28.875" style="2" customWidth="1"/>
    <col min="11014" max="11264" width="9" style="2"/>
    <col min="11265" max="11266" width="2.75" style="2" customWidth="1"/>
    <col min="11267" max="11267" width="7" style="2" customWidth="1"/>
    <col min="11268" max="11268" width="30.25" style="2" customWidth="1"/>
    <col min="11269" max="11269" width="28.875" style="2" customWidth="1"/>
    <col min="11270" max="11520" width="9" style="2"/>
    <col min="11521" max="11522" width="2.75" style="2" customWidth="1"/>
    <col min="11523" max="11523" width="7" style="2" customWidth="1"/>
    <col min="11524" max="11524" width="30.25" style="2" customWidth="1"/>
    <col min="11525" max="11525" width="28.875" style="2" customWidth="1"/>
    <col min="11526" max="11776" width="9" style="2"/>
    <col min="11777" max="11778" width="2.75" style="2" customWidth="1"/>
    <col min="11779" max="11779" width="7" style="2" customWidth="1"/>
    <col min="11780" max="11780" width="30.25" style="2" customWidth="1"/>
    <col min="11781" max="11781" width="28.875" style="2" customWidth="1"/>
    <col min="11782" max="12032" width="9" style="2"/>
    <col min="12033" max="12034" width="2.75" style="2" customWidth="1"/>
    <col min="12035" max="12035" width="7" style="2" customWidth="1"/>
    <col min="12036" max="12036" width="30.25" style="2" customWidth="1"/>
    <col min="12037" max="12037" width="28.875" style="2" customWidth="1"/>
    <col min="12038" max="12288" width="9" style="2"/>
    <col min="12289" max="12290" width="2.75" style="2" customWidth="1"/>
    <col min="12291" max="12291" width="7" style="2" customWidth="1"/>
    <col min="12292" max="12292" width="30.25" style="2" customWidth="1"/>
    <col min="12293" max="12293" width="28.875" style="2" customWidth="1"/>
    <col min="12294" max="12544" width="9" style="2"/>
    <col min="12545" max="12546" width="2.75" style="2" customWidth="1"/>
    <col min="12547" max="12547" width="7" style="2" customWidth="1"/>
    <col min="12548" max="12548" width="30.25" style="2" customWidth="1"/>
    <col min="12549" max="12549" width="28.875" style="2" customWidth="1"/>
    <col min="12550" max="12800" width="9" style="2"/>
    <col min="12801" max="12802" width="2.75" style="2" customWidth="1"/>
    <col min="12803" max="12803" width="7" style="2" customWidth="1"/>
    <col min="12804" max="12804" width="30.25" style="2" customWidth="1"/>
    <col min="12805" max="12805" width="28.875" style="2" customWidth="1"/>
    <col min="12806" max="13056" width="9" style="2"/>
    <col min="13057" max="13058" width="2.75" style="2" customWidth="1"/>
    <col min="13059" max="13059" width="7" style="2" customWidth="1"/>
    <col min="13060" max="13060" width="30.25" style="2" customWidth="1"/>
    <col min="13061" max="13061" width="28.875" style="2" customWidth="1"/>
    <col min="13062" max="13312" width="9" style="2"/>
    <col min="13313" max="13314" width="2.75" style="2" customWidth="1"/>
    <col min="13315" max="13315" width="7" style="2" customWidth="1"/>
    <col min="13316" max="13316" width="30.25" style="2" customWidth="1"/>
    <col min="13317" max="13317" width="28.875" style="2" customWidth="1"/>
    <col min="13318" max="13568" width="9" style="2"/>
    <col min="13569" max="13570" width="2.75" style="2" customWidth="1"/>
    <col min="13571" max="13571" width="7" style="2" customWidth="1"/>
    <col min="13572" max="13572" width="30.25" style="2" customWidth="1"/>
    <col min="13573" max="13573" width="28.875" style="2" customWidth="1"/>
    <col min="13574" max="13824" width="9" style="2"/>
    <col min="13825" max="13826" width="2.75" style="2" customWidth="1"/>
    <col min="13827" max="13827" width="7" style="2" customWidth="1"/>
    <col min="13828" max="13828" width="30.25" style="2" customWidth="1"/>
    <col min="13829" max="13829" width="28.875" style="2" customWidth="1"/>
    <col min="13830" max="14080" width="9" style="2"/>
    <col min="14081" max="14082" width="2.75" style="2" customWidth="1"/>
    <col min="14083" max="14083" width="7" style="2" customWidth="1"/>
    <col min="14084" max="14084" width="30.25" style="2" customWidth="1"/>
    <col min="14085" max="14085" width="28.875" style="2" customWidth="1"/>
    <col min="14086" max="14336" width="9" style="2"/>
    <col min="14337" max="14338" width="2.75" style="2" customWidth="1"/>
    <col min="14339" max="14339" width="7" style="2" customWidth="1"/>
    <col min="14340" max="14340" width="30.25" style="2" customWidth="1"/>
    <col min="14341" max="14341" width="28.875" style="2" customWidth="1"/>
    <col min="14342" max="14592" width="9" style="2"/>
    <col min="14593" max="14594" width="2.75" style="2" customWidth="1"/>
    <col min="14595" max="14595" width="7" style="2" customWidth="1"/>
    <col min="14596" max="14596" width="30.25" style="2" customWidth="1"/>
    <col min="14597" max="14597" width="28.875" style="2" customWidth="1"/>
    <col min="14598" max="14848" width="9" style="2"/>
    <col min="14849" max="14850" width="2.75" style="2" customWidth="1"/>
    <col min="14851" max="14851" width="7" style="2" customWidth="1"/>
    <col min="14852" max="14852" width="30.25" style="2" customWidth="1"/>
    <col min="14853" max="14853" width="28.875" style="2" customWidth="1"/>
    <col min="14854" max="15104" width="9" style="2"/>
    <col min="15105" max="15106" width="2.75" style="2" customWidth="1"/>
    <col min="15107" max="15107" width="7" style="2" customWidth="1"/>
    <col min="15108" max="15108" width="30.25" style="2" customWidth="1"/>
    <col min="15109" max="15109" width="28.875" style="2" customWidth="1"/>
    <col min="15110" max="15360" width="9" style="2"/>
    <col min="15361" max="15362" width="2.75" style="2" customWidth="1"/>
    <col min="15363" max="15363" width="7" style="2" customWidth="1"/>
    <col min="15364" max="15364" width="30.25" style="2" customWidth="1"/>
    <col min="15365" max="15365" width="28.875" style="2" customWidth="1"/>
    <col min="15366" max="15616" width="9" style="2"/>
    <col min="15617" max="15618" width="2.75" style="2" customWidth="1"/>
    <col min="15619" max="15619" width="7" style="2" customWidth="1"/>
    <col min="15620" max="15620" width="30.25" style="2" customWidth="1"/>
    <col min="15621" max="15621" width="28.875" style="2" customWidth="1"/>
    <col min="15622" max="15872" width="9" style="2"/>
    <col min="15873" max="15874" width="2.75" style="2" customWidth="1"/>
    <col min="15875" max="15875" width="7" style="2" customWidth="1"/>
    <col min="15876" max="15876" width="30.25" style="2" customWidth="1"/>
    <col min="15877" max="15877" width="28.875" style="2" customWidth="1"/>
    <col min="15878" max="16128" width="9" style="2"/>
    <col min="16129" max="16130" width="2.75" style="2" customWidth="1"/>
    <col min="16131" max="16131" width="7" style="2" customWidth="1"/>
    <col min="16132" max="16132" width="30.25" style="2" customWidth="1"/>
    <col min="16133" max="16133" width="28.875" style="2" customWidth="1"/>
    <col min="16134" max="16384" width="9" style="2"/>
  </cols>
  <sheetData>
    <row r="1" spans="1:54" s="55" customFormat="1" ht="34.5" customHeight="1">
      <c r="A1" s="101" t="s">
        <v>2498</v>
      </c>
      <c r="B1" s="101"/>
      <c r="C1" s="101"/>
      <c r="D1" s="101"/>
      <c r="E1" s="101"/>
    </row>
    <row r="2" spans="1:54" ht="27" customHeight="1">
      <c r="E2" s="2" t="s">
        <v>2430</v>
      </c>
    </row>
    <row r="3" spans="1:54" s="57" customFormat="1" ht="15.4" customHeight="1">
      <c r="A3" s="91" t="s">
        <v>1619</v>
      </c>
      <c r="B3" s="91" t="s">
        <v>317</v>
      </c>
      <c r="C3" s="91" t="s">
        <v>317</v>
      </c>
      <c r="D3" s="91" t="s">
        <v>65</v>
      </c>
      <c r="E3" s="91" t="s">
        <v>1620</v>
      </c>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54" s="57" customFormat="1" ht="13.9" customHeight="1">
      <c r="A4" s="91" t="s">
        <v>317</v>
      </c>
      <c r="B4" s="91" t="s">
        <v>317</v>
      </c>
      <c r="C4" s="91" t="s">
        <v>317</v>
      </c>
      <c r="D4" s="91" t="s">
        <v>317</v>
      </c>
      <c r="E4" s="91" t="s">
        <v>317</v>
      </c>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row>
    <row r="5" spans="1:54" s="57" customFormat="1" ht="30.75" customHeight="1">
      <c r="A5" s="91" t="s">
        <v>317</v>
      </c>
      <c r="B5" s="91" t="s">
        <v>317</v>
      </c>
      <c r="C5" s="91" t="s">
        <v>317</v>
      </c>
      <c r="D5" s="91" t="s">
        <v>317</v>
      </c>
      <c r="E5" s="91" t="s">
        <v>317</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row>
    <row r="6" spans="1:54" s="61" customFormat="1" ht="15.4" customHeight="1">
      <c r="A6" s="58"/>
      <c r="B6" s="59"/>
      <c r="C6" s="59"/>
      <c r="D6" s="59" t="s">
        <v>1621</v>
      </c>
      <c r="E6" s="60">
        <v>255734</v>
      </c>
    </row>
    <row r="7" spans="1:54" ht="15.4" customHeight="1">
      <c r="A7" s="87" t="s">
        <v>1622</v>
      </c>
      <c r="B7" s="88" t="s">
        <v>317</v>
      </c>
      <c r="C7" s="88" t="s">
        <v>317</v>
      </c>
      <c r="D7" s="62" t="s">
        <v>351</v>
      </c>
      <c r="E7" s="63">
        <v>16825.32</v>
      </c>
    </row>
    <row r="8" spans="1:54" ht="15.4" customHeight="1">
      <c r="A8" s="87" t="s">
        <v>1623</v>
      </c>
      <c r="B8" s="88" t="s">
        <v>317</v>
      </c>
      <c r="C8" s="88" t="s">
        <v>317</v>
      </c>
      <c r="D8" s="62" t="s">
        <v>1624</v>
      </c>
      <c r="E8" s="63">
        <v>403.32</v>
      </c>
    </row>
    <row r="9" spans="1:54" ht="15.4" customHeight="1">
      <c r="A9" s="87" t="s">
        <v>1625</v>
      </c>
      <c r="B9" s="88" t="s">
        <v>317</v>
      </c>
      <c r="C9" s="88" t="s">
        <v>317</v>
      </c>
      <c r="D9" s="62" t="s">
        <v>1626</v>
      </c>
      <c r="E9" s="63">
        <v>346.32</v>
      </c>
    </row>
    <row r="10" spans="1:54" ht="15.4" customHeight="1">
      <c r="A10" s="87" t="s">
        <v>1627</v>
      </c>
      <c r="B10" s="88" t="s">
        <v>317</v>
      </c>
      <c r="C10" s="88" t="s">
        <v>317</v>
      </c>
      <c r="D10" s="62" t="s">
        <v>1628</v>
      </c>
      <c r="E10" s="63">
        <v>20</v>
      </c>
    </row>
    <row r="11" spans="1:54" ht="15.4" customHeight="1">
      <c r="A11" s="87" t="s">
        <v>1629</v>
      </c>
      <c r="B11" s="88" t="s">
        <v>317</v>
      </c>
      <c r="C11" s="88" t="s">
        <v>317</v>
      </c>
      <c r="D11" s="62" t="s">
        <v>1630</v>
      </c>
      <c r="E11" s="63">
        <v>37</v>
      </c>
    </row>
    <row r="12" spans="1:54" ht="15.4" customHeight="1">
      <c r="A12" s="87" t="s">
        <v>1631</v>
      </c>
      <c r="B12" s="88" t="s">
        <v>317</v>
      </c>
      <c r="C12" s="88" t="s">
        <v>317</v>
      </c>
      <c r="D12" s="62" t="s">
        <v>1632</v>
      </c>
      <c r="E12" s="63">
        <v>249.87</v>
      </c>
    </row>
    <row r="13" spans="1:54" ht="15.4" customHeight="1">
      <c r="A13" s="87" t="s">
        <v>1633</v>
      </c>
      <c r="B13" s="88" t="s">
        <v>317</v>
      </c>
      <c r="C13" s="88" t="s">
        <v>317</v>
      </c>
      <c r="D13" s="62" t="s">
        <v>1626</v>
      </c>
      <c r="E13" s="63">
        <v>197.77</v>
      </c>
    </row>
    <row r="14" spans="1:54" ht="15.4" customHeight="1">
      <c r="A14" s="87" t="s">
        <v>1634</v>
      </c>
      <c r="B14" s="88" t="s">
        <v>317</v>
      </c>
      <c r="C14" s="88" t="s">
        <v>317</v>
      </c>
      <c r="D14" s="62" t="s">
        <v>1635</v>
      </c>
      <c r="E14" s="63">
        <v>20</v>
      </c>
    </row>
    <row r="15" spans="1:54" ht="15.4" customHeight="1">
      <c r="A15" s="87" t="s">
        <v>1636</v>
      </c>
      <c r="B15" s="88" t="s">
        <v>317</v>
      </c>
      <c r="C15" s="88" t="s">
        <v>317</v>
      </c>
      <c r="D15" s="62" t="s">
        <v>1637</v>
      </c>
      <c r="E15" s="63">
        <v>32.1</v>
      </c>
    </row>
    <row r="16" spans="1:54" ht="15.4" customHeight="1">
      <c r="A16" s="87" t="s">
        <v>1638</v>
      </c>
      <c r="B16" s="88" t="s">
        <v>317</v>
      </c>
      <c r="C16" s="88" t="s">
        <v>317</v>
      </c>
      <c r="D16" s="62" t="s">
        <v>1639</v>
      </c>
      <c r="E16" s="63">
        <v>5189.99</v>
      </c>
    </row>
    <row r="17" spans="1:5" ht="15.4" customHeight="1">
      <c r="A17" s="87" t="s">
        <v>1640</v>
      </c>
      <c r="B17" s="88" t="s">
        <v>317</v>
      </c>
      <c r="C17" s="88" t="s">
        <v>317</v>
      </c>
      <c r="D17" s="62" t="s">
        <v>1626</v>
      </c>
      <c r="E17" s="63">
        <v>1386.09</v>
      </c>
    </row>
    <row r="18" spans="1:5" ht="15.4" customHeight="1">
      <c r="A18" s="87" t="s">
        <v>1641</v>
      </c>
      <c r="B18" s="88" t="s">
        <v>317</v>
      </c>
      <c r="C18" s="88" t="s">
        <v>317</v>
      </c>
      <c r="D18" s="62" t="s">
        <v>1642</v>
      </c>
      <c r="E18" s="63">
        <v>655</v>
      </c>
    </row>
    <row r="19" spans="1:5" ht="15.4" customHeight="1">
      <c r="A19" s="87" t="s">
        <v>1643</v>
      </c>
      <c r="B19" s="88" t="s">
        <v>317</v>
      </c>
      <c r="C19" s="88" t="s">
        <v>317</v>
      </c>
      <c r="D19" s="62" t="s">
        <v>1644</v>
      </c>
      <c r="E19" s="63">
        <v>50</v>
      </c>
    </row>
    <row r="20" spans="1:5" ht="15.4" customHeight="1">
      <c r="A20" s="87" t="s">
        <v>1645</v>
      </c>
      <c r="B20" s="88" t="s">
        <v>317</v>
      </c>
      <c r="C20" s="88" t="s">
        <v>317</v>
      </c>
      <c r="D20" s="62" t="s">
        <v>1646</v>
      </c>
      <c r="E20" s="63">
        <v>134.09</v>
      </c>
    </row>
    <row r="21" spans="1:5" ht="15.4" customHeight="1">
      <c r="A21" s="87" t="s">
        <v>1647</v>
      </c>
      <c r="B21" s="88" t="s">
        <v>317</v>
      </c>
      <c r="C21" s="88" t="s">
        <v>317</v>
      </c>
      <c r="D21" s="62" t="s">
        <v>1648</v>
      </c>
      <c r="E21" s="63">
        <v>2572.64</v>
      </c>
    </row>
    <row r="22" spans="1:5" ht="15.4" customHeight="1">
      <c r="A22" s="87" t="s">
        <v>1649</v>
      </c>
      <c r="B22" s="88" t="s">
        <v>317</v>
      </c>
      <c r="C22" s="88" t="s">
        <v>317</v>
      </c>
      <c r="D22" s="62" t="s">
        <v>1650</v>
      </c>
      <c r="E22" s="63">
        <v>392.16</v>
      </c>
    </row>
    <row r="23" spans="1:5" ht="15.4" customHeight="1">
      <c r="A23" s="87" t="s">
        <v>1651</v>
      </c>
      <c r="B23" s="88" t="s">
        <v>317</v>
      </c>
      <c r="C23" s="88" t="s">
        <v>317</v>
      </c>
      <c r="D23" s="62" t="s">
        <v>1652</v>
      </c>
      <c r="E23" s="63">
        <v>778.12</v>
      </c>
    </row>
    <row r="24" spans="1:5" ht="15.4" customHeight="1">
      <c r="A24" s="87" t="s">
        <v>1653</v>
      </c>
      <c r="B24" s="88" t="s">
        <v>317</v>
      </c>
      <c r="C24" s="88" t="s">
        <v>317</v>
      </c>
      <c r="D24" s="62" t="s">
        <v>1626</v>
      </c>
      <c r="E24" s="63">
        <v>335.52</v>
      </c>
    </row>
    <row r="25" spans="1:5" ht="15.4" customHeight="1">
      <c r="A25" s="87" t="s">
        <v>1654</v>
      </c>
      <c r="B25" s="88" t="s">
        <v>317</v>
      </c>
      <c r="C25" s="88" t="s">
        <v>317</v>
      </c>
      <c r="D25" s="62" t="s">
        <v>1655</v>
      </c>
      <c r="E25" s="63">
        <v>13</v>
      </c>
    </row>
    <row r="26" spans="1:5" ht="15.4" customHeight="1">
      <c r="A26" s="87" t="s">
        <v>1656</v>
      </c>
      <c r="B26" s="88" t="s">
        <v>317</v>
      </c>
      <c r="C26" s="88" t="s">
        <v>317</v>
      </c>
      <c r="D26" s="62" t="s">
        <v>1648</v>
      </c>
      <c r="E26" s="63">
        <v>273.75</v>
      </c>
    </row>
    <row r="27" spans="1:5" ht="15.4" customHeight="1">
      <c r="A27" s="87" t="s">
        <v>1657</v>
      </c>
      <c r="B27" s="88" t="s">
        <v>317</v>
      </c>
      <c r="C27" s="88" t="s">
        <v>317</v>
      </c>
      <c r="D27" s="62" t="s">
        <v>1658</v>
      </c>
      <c r="E27" s="63">
        <v>155.85</v>
      </c>
    </row>
    <row r="28" spans="1:5" ht="15.4" customHeight="1">
      <c r="A28" s="87" t="s">
        <v>1659</v>
      </c>
      <c r="B28" s="88" t="s">
        <v>317</v>
      </c>
      <c r="C28" s="88" t="s">
        <v>317</v>
      </c>
      <c r="D28" s="62" t="s">
        <v>1660</v>
      </c>
      <c r="E28" s="63">
        <v>96.37</v>
      </c>
    </row>
    <row r="29" spans="1:5" ht="15.4" customHeight="1">
      <c r="A29" s="87" t="s">
        <v>1661</v>
      </c>
      <c r="B29" s="88" t="s">
        <v>317</v>
      </c>
      <c r="C29" s="88" t="s">
        <v>317</v>
      </c>
      <c r="D29" s="62" t="s">
        <v>1626</v>
      </c>
      <c r="E29" s="63">
        <v>60.21</v>
      </c>
    </row>
    <row r="30" spans="1:5" ht="15.4" customHeight="1">
      <c r="A30" s="87" t="s">
        <v>1662</v>
      </c>
      <c r="B30" s="88" t="s">
        <v>317</v>
      </c>
      <c r="C30" s="88" t="s">
        <v>317</v>
      </c>
      <c r="D30" s="62" t="s">
        <v>1663</v>
      </c>
      <c r="E30" s="63">
        <v>0</v>
      </c>
    </row>
    <row r="31" spans="1:5" ht="15.4" customHeight="1">
      <c r="A31" s="87" t="s">
        <v>1664</v>
      </c>
      <c r="B31" s="88" t="s">
        <v>317</v>
      </c>
      <c r="C31" s="88" t="s">
        <v>317</v>
      </c>
      <c r="D31" s="62" t="s">
        <v>1665</v>
      </c>
      <c r="E31" s="63">
        <v>26.16</v>
      </c>
    </row>
    <row r="32" spans="1:5" ht="15.4" customHeight="1">
      <c r="A32" s="87" t="s">
        <v>1666</v>
      </c>
      <c r="B32" s="88" t="s">
        <v>317</v>
      </c>
      <c r="C32" s="88" t="s">
        <v>317</v>
      </c>
      <c r="D32" s="62" t="s">
        <v>1667</v>
      </c>
      <c r="E32" s="63">
        <v>10</v>
      </c>
    </row>
    <row r="33" spans="1:5" ht="15.4" customHeight="1">
      <c r="A33" s="87" t="s">
        <v>1668</v>
      </c>
      <c r="B33" s="88" t="s">
        <v>317</v>
      </c>
      <c r="C33" s="88" t="s">
        <v>317</v>
      </c>
      <c r="D33" s="62" t="s">
        <v>1648</v>
      </c>
      <c r="E33" s="63">
        <v>0</v>
      </c>
    </row>
    <row r="34" spans="1:5" ht="15.4" customHeight="1">
      <c r="A34" s="87" t="s">
        <v>1669</v>
      </c>
      <c r="B34" s="88" t="s">
        <v>317</v>
      </c>
      <c r="C34" s="88" t="s">
        <v>317</v>
      </c>
      <c r="D34" s="62" t="s">
        <v>1670</v>
      </c>
      <c r="E34" s="63">
        <v>1326.3</v>
      </c>
    </row>
    <row r="35" spans="1:5" ht="15.4" customHeight="1">
      <c r="A35" s="87" t="s">
        <v>1671</v>
      </c>
      <c r="B35" s="88" t="s">
        <v>317</v>
      </c>
      <c r="C35" s="88" t="s">
        <v>317</v>
      </c>
      <c r="D35" s="62" t="s">
        <v>1626</v>
      </c>
      <c r="E35" s="63">
        <v>393.47</v>
      </c>
    </row>
    <row r="36" spans="1:5" ht="15.4" customHeight="1">
      <c r="A36" s="87" t="s">
        <v>1672</v>
      </c>
      <c r="B36" s="88" t="s">
        <v>317</v>
      </c>
      <c r="C36" s="88" t="s">
        <v>317</v>
      </c>
      <c r="D36" s="62" t="s">
        <v>1673</v>
      </c>
      <c r="E36" s="63">
        <v>0</v>
      </c>
    </row>
    <row r="37" spans="1:5" ht="15.4" customHeight="1">
      <c r="A37" s="87" t="s">
        <v>1674</v>
      </c>
      <c r="B37" s="88" t="s">
        <v>317</v>
      </c>
      <c r="C37" s="88" t="s">
        <v>317</v>
      </c>
      <c r="D37" s="62" t="s">
        <v>1675</v>
      </c>
      <c r="E37" s="63">
        <v>27.2</v>
      </c>
    </row>
    <row r="38" spans="1:5" ht="15.4" customHeight="1">
      <c r="A38" s="87" t="s">
        <v>1676</v>
      </c>
      <c r="B38" s="88" t="s">
        <v>317</v>
      </c>
      <c r="C38" s="88" t="s">
        <v>317</v>
      </c>
      <c r="D38" s="62" t="s">
        <v>1677</v>
      </c>
      <c r="E38" s="63">
        <v>0</v>
      </c>
    </row>
    <row r="39" spans="1:5" ht="15.4" customHeight="1">
      <c r="A39" s="87" t="s">
        <v>1678</v>
      </c>
      <c r="B39" s="88" t="s">
        <v>317</v>
      </c>
      <c r="C39" s="88" t="s">
        <v>317</v>
      </c>
      <c r="D39" s="62" t="s">
        <v>1648</v>
      </c>
      <c r="E39" s="63">
        <v>577.09</v>
      </c>
    </row>
    <row r="40" spans="1:5" ht="15.4" customHeight="1">
      <c r="A40" s="87" t="s">
        <v>1679</v>
      </c>
      <c r="B40" s="88" t="s">
        <v>317</v>
      </c>
      <c r="C40" s="88" t="s">
        <v>317</v>
      </c>
      <c r="D40" s="62" t="s">
        <v>1680</v>
      </c>
      <c r="E40" s="63">
        <v>328.54</v>
      </c>
    </row>
    <row r="41" spans="1:5" ht="15.4" customHeight="1">
      <c r="A41" s="87" t="s">
        <v>1681</v>
      </c>
      <c r="B41" s="88" t="s">
        <v>317</v>
      </c>
      <c r="C41" s="88" t="s">
        <v>317</v>
      </c>
      <c r="D41" s="62" t="s">
        <v>1682</v>
      </c>
      <c r="E41" s="63">
        <v>1440.03</v>
      </c>
    </row>
    <row r="42" spans="1:5" ht="15.4" customHeight="1">
      <c r="A42" s="87" t="s">
        <v>1683</v>
      </c>
      <c r="B42" s="88" t="s">
        <v>317</v>
      </c>
      <c r="C42" s="88" t="s">
        <v>317</v>
      </c>
      <c r="D42" s="62" t="s">
        <v>1684</v>
      </c>
      <c r="E42" s="63">
        <v>1430.03</v>
      </c>
    </row>
    <row r="43" spans="1:5" ht="15.4" customHeight="1">
      <c r="A43" s="87" t="s">
        <v>1685</v>
      </c>
      <c r="B43" s="88" t="s">
        <v>317</v>
      </c>
      <c r="C43" s="88" t="s">
        <v>317</v>
      </c>
      <c r="D43" s="62" t="s">
        <v>1686</v>
      </c>
      <c r="E43" s="63">
        <v>10</v>
      </c>
    </row>
    <row r="44" spans="1:5" ht="15.4" customHeight="1">
      <c r="A44" s="87" t="s">
        <v>1687</v>
      </c>
      <c r="B44" s="88" t="s">
        <v>317</v>
      </c>
      <c r="C44" s="88" t="s">
        <v>317</v>
      </c>
      <c r="D44" s="62" t="s">
        <v>1688</v>
      </c>
      <c r="E44" s="63">
        <v>185.35</v>
      </c>
    </row>
    <row r="45" spans="1:5" ht="15.4" customHeight="1">
      <c r="A45" s="87" t="s">
        <v>1689</v>
      </c>
      <c r="B45" s="88" t="s">
        <v>317</v>
      </c>
      <c r="C45" s="88" t="s">
        <v>317</v>
      </c>
      <c r="D45" s="62" t="s">
        <v>1626</v>
      </c>
      <c r="E45" s="63">
        <v>180.58</v>
      </c>
    </row>
    <row r="46" spans="1:5" ht="15.4" customHeight="1">
      <c r="A46" s="87" t="s">
        <v>1690</v>
      </c>
      <c r="B46" s="88" t="s">
        <v>317</v>
      </c>
      <c r="C46" s="88" t="s">
        <v>317</v>
      </c>
      <c r="D46" s="62" t="s">
        <v>1691</v>
      </c>
      <c r="E46" s="63">
        <v>4.7699999999999996</v>
      </c>
    </row>
    <row r="47" spans="1:5" ht="15.4" customHeight="1">
      <c r="A47" s="87" t="s">
        <v>1692</v>
      </c>
      <c r="B47" s="88" t="s">
        <v>317</v>
      </c>
      <c r="C47" s="88" t="s">
        <v>317</v>
      </c>
      <c r="D47" s="62" t="s">
        <v>1693</v>
      </c>
      <c r="E47" s="63">
        <v>109.9</v>
      </c>
    </row>
    <row r="48" spans="1:5" ht="15.4" customHeight="1">
      <c r="A48" s="87" t="s">
        <v>1694</v>
      </c>
      <c r="B48" s="88" t="s">
        <v>317</v>
      </c>
      <c r="C48" s="88" t="s">
        <v>317</v>
      </c>
      <c r="D48" s="62" t="s">
        <v>1626</v>
      </c>
      <c r="E48" s="63">
        <v>74.98</v>
      </c>
    </row>
    <row r="49" spans="1:5" ht="15.4" customHeight="1">
      <c r="A49" s="87" t="s">
        <v>1695</v>
      </c>
      <c r="B49" s="88" t="s">
        <v>317</v>
      </c>
      <c r="C49" s="88" t="s">
        <v>317</v>
      </c>
      <c r="D49" s="62" t="s">
        <v>1655</v>
      </c>
      <c r="E49" s="63">
        <v>0</v>
      </c>
    </row>
    <row r="50" spans="1:5" ht="15.4" customHeight="1">
      <c r="A50" s="87" t="s">
        <v>1696</v>
      </c>
      <c r="B50" s="88" t="s">
        <v>317</v>
      </c>
      <c r="C50" s="88" t="s">
        <v>317</v>
      </c>
      <c r="D50" s="62" t="s">
        <v>1648</v>
      </c>
      <c r="E50" s="63">
        <v>5.18</v>
      </c>
    </row>
    <row r="51" spans="1:5" ht="15.4" customHeight="1">
      <c r="A51" s="87" t="s">
        <v>1697</v>
      </c>
      <c r="B51" s="88" t="s">
        <v>317</v>
      </c>
      <c r="C51" s="88" t="s">
        <v>317</v>
      </c>
      <c r="D51" s="62" t="s">
        <v>1698</v>
      </c>
      <c r="E51" s="63">
        <v>29.75</v>
      </c>
    </row>
    <row r="52" spans="1:5" ht="15.4" customHeight="1">
      <c r="A52" s="87" t="s">
        <v>1699</v>
      </c>
      <c r="B52" s="88" t="s">
        <v>317</v>
      </c>
      <c r="C52" s="88" t="s">
        <v>317</v>
      </c>
      <c r="D52" s="62" t="s">
        <v>1700</v>
      </c>
      <c r="E52" s="63">
        <v>1156.32</v>
      </c>
    </row>
    <row r="53" spans="1:5" ht="15.4" customHeight="1">
      <c r="A53" s="87" t="s">
        <v>1701</v>
      </c>
      <c r="B53" s="88" t="s">
        <v>317</v>
      </c>
      <c r="C53" s="88" t="s">
        <v>317</v>
      </c>
      <c r="D53" s="62" t="s">
        <v>1626</v>
      </c>
      <c r="E53" s="63">
        <v>822.51</v>
      </c>
    </row>
    <row r="54" spans="1:5" ht="15.4" customHeight="1">
      <c r="A54" s="87" t="s">
        <v>1702</v>
      </c>
      <c r="B54" s="88" t="s">
        <v>317</v>
      </c>
      <c r="C54" s="88" t="s">
        <v>317</v>
      </c>
      <c r="D54" s="62" t="s">
        <v>1703</v>
      </c>
      <c r="E54" s="63">
        <v>260.08999999999997</v>
      </c>
    </row>
    <row r="55" spans="1:5" ht="15.4" customHeight="1">
      <c r="A55" s="87" t="s">
        <v>1704</v>
      </c>
      <c r="B55" s="88" t="s">
        <v>317</v>
      </c>
      <c r="C55" s="88" t="s">
        <v>317</v>
      </c>
      <c r="D55" s="62" t="s">
        <v>1648</v>
      </c>
      <c r="E55" s="63">
        <v>73.72</v>
      </c>
    </row>
    <row r="56" spans="1:5" ht="15.4" customHeight="1">
      <c r="A56" s="87" t="s">
        <v>1705</v>
      </c>
      <c r="B56" s="88" t="s">
        <v>317</v>
      </c>
      <c r="C56" s="88" t="s">
        <v>317</v>
      </c>
      <c r="D56" s="62" t="s">
        <v>1706</v>
      </c>
      <c r="E56" s="63">
        <v>1050.99</v>
      </c>
    </row>
    <row r="57" spans="1:5" ht="15.4" customHeight="1">
      <c r="A57" s="87" t="s">
        <v>1707</v>
      </c>
      <c r="B57" s="88" t="s">
        <v>317</v>
      </c>
      <c r="C57" s="88" t="s">
        <v>317</v>
      </c>
      <c r="D57" s="62" t="s">
        <v>1626</v>
      </c>
      <c r="E57" s="63">
        <v>0</v>
      </c>
    </row>
    <row r="58" spans="1:5" ht="15.4" customHeight="1">
      <c r="A58" s="87" t="s">
        <v>1708</v>
      </c>
      <c r="B58" s="88" t="s">
        <v>317</v>
      </c>
      <c r="C58" s="88" t="s">
        <v>317</v>
      </c>
      <c r="D58" s="62" t="s">
        <v>1709</v>
      </c>
      <c r="E58" s="63">
        <v>597.76</v>
      </c>
    </row>
    <row r="59" spans="1:5" ht="15.4" customHeight="1">
      <c r="A59" s="87" t="s">
        <v>1710</v>
      </c>
      <c r="B59" s="88" t="s">
        <v>317</v>
      </c>
      <c r="C59" s="88" t="s">
        <v>317</v>
      </c>
      <c r="D59" s="62" t="s">
        <v>1648</v>
      </c>
      <c r="E59" s="63">
        <v>323.22000000000003</v>
      </c>
    </row>
    <row r="60" spans="1:5" ht="15.4" customHeight="1">
      <c r="A60" s="87" t="s">
        <v>1711</v>
      </c>
      <c r="B60" s="88" t="s">
        <v>317</v>
      </c>
      <c r="C60" s="88" t="s">
        <v>317</v>
      </c>
      <c r="D60" s="62" t="s">
        <v>1712</v>
      </c>
      <c r="E60" s="63">
        <v>130</v>
      </c>
    </row>
    <row r="61" spans="1:5" ht="15.4" customHeight="1">
      <c r="A61" s="87" t="s">
        <v>1713</v>
      </c>
      <c r="B61" s="88" t="s">
        <v>317</v>
      </c>
      <c r="C61" s="88" t="s">
        <v>317</v>
      </c>
      <c r="D61" s="62" t="s">
        <v>1714</v>
      </c>
      <c r="E61" s="63">
        <v>0</v>
      </c>
    </row>
    <row r="62" spans="1:5" ht="15.4" customHeight="1">
      <c r="A62" s="87" t="s">
        <v>1715</v>
      </c>
      <c r="B62" s="88" t="s">
        <v>317</v>
      </c>
      <c r="C62" s="88" t="s">
        <v>317</v>
      </c>
      <c r="D62" s="62" t="s">
        <v>1626</v>
      </c>
      <c r="E62" s="63">
        <v>0</v>
      </c>
    </row>
    <row r="63" spans="1:5" ht="15.4" customHeight="1">
      <c r="A63" s="87" t="s">
        <v>1716</v>
      </c>
      <c r="B63" s="88" t="s">
        <v>317</v>
      </c>
      <c r="C63" s="88" t="s">
        <v>317</v>
      </c>
      <c r="D63" s="62" t="s">
        <v>1655</v>
      </c>
      <c r="E63" s="63">
        <v>0</v>
      </c>
    </row>
    <row r="64" spans="1:5" ht="15.4" customHeight="1">
      <c r="A64" s="87" t="s">
        <v>1717</v>
      </c>
      <c r="B64" s="88" t="s">
        <v>317</v>
      </c>
      <c r="C64" s="88" t="s">
        <v>317</v>
      </c>
      <c r="D64" s="62" t="s">
        <v>1718</v>
      </c>
      <c r="E64" s="63">
        <v>220.08</v>
      </c>
    </row>
    <row r="65" spans="1:5" ht="15.4" customHeight="1">
      <c r="A65" s="87" t="s">
        <v>1719</v>
      </c>
      <c r="B65" s="88" t="s">
        <v>317</v>
      </c>
      <c r="C65" s="88" t="s">
        <v>317</v>
      </c>
      <c r="D65" s="62" t="s">
        <v>1642</v>
      </c>
      <c r="E65" s="63">
        <v>23.38</v>
      </c>
    </row>
    <row r="66" spans="1:5" ht="15.4" customHeight="1">
      <c r="A66" s="87" t="s">
        <v>1720</v>
      </c>
      <c r="B66" s="88" t="s">
        <v>317</v>
      </c>
      <c r="C66" s="88" t="s">
        <v>317</v>
      </c>
      <c r="D66" s="62" t="s">
        <v>1721</v>
      </c>
      <c r="E66" s="63">
        <v>194.7</v>
      </c>
    </row>
    <row r="67" spans="1:5" ht="15.4" customHeight="1">
      <c r="A67" s="87" t="s">
        <v>1722</v>
      </c>
      <c r="B67" s="88" t="s">
        <v>317</v>
      </c>
      <c r="C67" s="88" t="s">
        <v>317</v>
      </c>
      <c r="D67" s="62" t="s">
        <v>1723</v>
      </c>
      <c r="E67" s="63">
        <v>2</v>
      </c>
    </row>
    <row r="68" spans="1:5" ht="15.4" customHeight="1">
      <c r="A68" s="87" t="s">
        <v>1724</v>
      </c>
      <c r="B68" s="88" t="s">
        <v>317</v>
      </c>
      <c r="C68" s="88" t="s">
        <v>317</v>
      </c>
      <c r="D68" s="62" t="s">
        <v>1725</v>
      </c>
      <c r="E68" s="63">
        <v>36.380000000000003</v>
      </c>
    </row>
    <row r="69" spans="1:5" ht="15.4" customHeight="1">
      <c r="A69" s="87" t="s">
        <v>1726</v>
      </c>
      <c r="B69" s="88" t="s">
        <v>317</v>
      </c>
      <c r="C69" s="88" t="s">
        <v>317</v>
      </c>
      <c r="D69" s="62" t="s">
        <v>1626</v>
      </c>
      <c r="E69" s="63">
        <v>33.42</v>
      </c>
    </row>
    <row r="70" spans="1:5" ht="15.4" customHeight="1">
      <c r="A70" s="87" t="s">
        <v>1727</v>
      </c>
      <c r="B70" s="88" t="s">
        <v>317</v>
      </c>
      <c r="C70" s="88" t="s">
        <v>317</v>
      </c>
      <c r="D70" s="62" t="s">
        <v>1655</v>
      </c>
      <c r="E70" s="63">
        <v>0</v>
      </c>
    </row>
    <row r="71" spans="1:5" ht="15.4" customHeight="1">
      <c r="A71" s="87" t="s">
        <v>1728</v>
      </c>
      <c r="B71" s="88" t="s">
        <v>317</v>
      </c>
      <c r="C71" s="88" t="s">
        <v>317</v>
      </c>
      <c r="D71" s="62" t="s">
        <v>1729</v>
      </c>
      <c r="E71" s="63">
        <v>2.96</v>
      </c>
    </row>
    <row r="72" spans="1:5" ht="15.4" customHeight="1">
      <c r="A72" s="87" t="s">
        <v>1730</v>
      </c>
      <c r="B72" s="88" t="s">
        <v>317</v>
      </c>
      <c r="C72" s="88" t="s">
        <v>317</v>
      </c>
      <c r="D72" s="62" t="s">
        <v>1731</v>
      </c>
      <c r="E72" s="63">
        <v>645.69000000000005</v>
      </c>
    </row>
    <row r="73" spans="1:5" ht="15.4" customHeight="1">
      <c r="A73" s="87" t="s">
        <v>1732</v>
      </c>
      <c r="B73" s="88" t="s">
        <v>317</v>
      </c>
      <c r="C73" s="88" t="s">
        <v>317</v>
      </c>
      <c r="D73" s="62" t="s">
        <v>1626</v>
      </c>
      <c r="E73" s="63">
        <v>288.88</v>
      </c>
    </row>
    <row r="74" spans="1:5" ht="15.4" customHeight="1">
      <c r="A74" s="87" t="s">
        <v>1733</v>
      </c>
      <c r="B74" s="88" t="s">
        <v>317</v>
      </c>
      <c r="C74" s="88" t="s">
        <v>317</v>
      </c>
      <c r="D74" s="62" t="s">
        <v>1655</v>
      </c>
      <c r="E74" s="63">
        <v>0</v>
      </c>
    </row>
    <row r="75" spans="1:5" ht="15.4" customHeight="1">
      <c r="A75" s="87" t="s">
        <v>1734</v>
      </c>
      <c r="B75" s="88" t="s">
        <v>317</v>
      </c>
      <c r="C75" s="88" t="s">
        <v>317</v>
      </c>
      <c r="D75" s="62" t="s">
        <v>1642</v>
      </c>
      <c r="E75" s="63">
        <v>0</v>
      </c>
    </row>
    <row r="76" spans="1:5" ht="15.4" customHeight="1">
      <c r="A76" s="87" t="s">
        <v>1735</v>
      </c>
      <c r="B76" s="88" t="s">
        <v>317</v>
      </c>
      <c r="C76" s="88" t="s">
        <v>317</v>
      </c>
      <c r="D76" s="62" t="s">
        <v>1648</v>
      </c>
      <c r="E76" s="63">
        <v>309.61</v>
      </c>
    </row>
    <row r="77" spans="1:5" ht="15.4" customHeight="1">
      <c r="A77" s="87" t="s">
        <v>1736</v>
      </c>
      <c r="B77" s="88" t="s">
        <v>317</v>
      </c>
      <c r="C77" s="88" t="s">
        <v>317</v>
      </c>
      <c r="D77" s="62" t="s">
        <v>1737</v>
      </c>
      <c r="E77" s="63">
        <v>47.2</v>
      </c>
    </row>
    <row r="78" spans="1:5" ht="15.4" customHeight="1">
      <c r="A78" s="87" t="s">
        <v>1738</v>
      </c>
      <c r="B78" s="88" t="s">
        <v>317</v>
      </c>
      <c r="C78" s="88" t="s">
        <v>317</v>
      </c>
      <c r="D78" s="62" t="s">
        <v>1739</v>
      </c>
      <c r="E78" s="63">
        <v>297.01</v>
      </c>
    </row>
    <row r="79" spans="1:5" ht="15.4" customHeight="1">
      <c r="A79" s="87" t="s">
        <v>1740</v>
      </c>
      <c r="B79" s="88" t="s">
        <v>317</v>
      </c>
      <c r="C79" s="88" t="s">
        <v>317</v>
      </c>
      <c r="D79" s="62" t="s">
        <v>1626</v>
      </c>
      <c r="E79" s="63">
        <v>197.61</v>
      </c>
    </row>
    <row r="80" spans="1:5" ht="15.4" customHeight="1">
      <c r="A80" s="87" t="s">
        <v>1741</v>
      </c>
      <c r="B80" s="88" t="s">
        <v>317</v>
      </c>
      <c r="C80" s="88" t="s">
        <v>317</v>
      </c>
      <c r="D80" s="62" t="s">
        <v>1742</v>
      </c>
      <c r="E80" s="63">
        <v>47</v>
      </c>
    </row>
    <row r="81" spans="1:5" ht="15.4" customHeight="1">
      <c r="A81" s="87" t="s">
        <v>1743</v>
      </c>
      <c r="B81" s="88" t="s">
        <v>317</v>
      </c>
      <c r="C81" s="88" t="s">
        <v>317</v>
      </c>
      <c r="D81" s="62" t="s">
        <v>1648</v>
      </c>
      <c r="E81" s="63">
        <v>32.4</v>
      </c>
    </row>
    <row r="82" spans="1:5" ht="15.4" customHeight="1">
      <c r="A82" s="87" t="s">
        <v>1744</v>
      </c>
      <c r="B82" s="88" t="s">
        <v>317</v>
      </c>
      <c r="C82" s="88" t="s">
        <v>317</v>
      </c>
      <c r="D82" s="62" t="s">
        <v>1745</v>
      </c>
      <c r="E82" s="63">
        <v>20</v>
      </c>
    </row>
    <row r="83" spans="1:5" ht="15.4" customHeight="1">
      <c r="A83" s="87" t="s">
        <v>1746</v>
      </c>
      <c r="B83" s="88" t="s">
        <v>317</v>
      </c>
      <c r="C83" s="88" t="s">
        <v>317</v>
      </c>
      <c r="D83" s="62" t="s">
        <v>1747</v>
      </c>
      <c r="E83" s="63">
        <v>314.10000000000002</v>
      </c>
    </row>
    <row r="84" spans="1:5" ht="15.4" customHeight="1">
      <c r="A84" s="87" t="s">
        <v>1748</v>
      </c>
      <c r="B84" s="88" t="s">
        <v>317</v>
      </c>
      <c r="C84" s="88" t="s">
        <v>317</v>
      </c>
      <c r="D84" s="62" t="s">
        <v>1626</v>
      </c>
      <c r="E84" s="63">
        <v>275.01</v>
      </c>
    </row>
    <row r="85" spans="1:5" ht="15.4" customHeight="1">
      <c r="A85" s="87" t="s">
        <v>1749</v>
      </c>
      <c r="B85" s="88" t="s">
        <v>317</v>
      </c>
      <c r="C85" s="88" t="s">
        <v>317</v>
      </c>
      <c r="D85" s="62" t="s">
        <v>1655</v>
      </c>
      <c r="E85" s="63">
        <v>19.579999999999998</v>
      </c>
    </row>
    <row r="86" spans="1:5" ht="15.4" customHeight="1">
      <c r="A86" s="87" t="s">
        <v>1750</v>
      </c>
      <c r="B86" s="88" t="s">
        <v>317</v>
      </c>
      <c r="C86" s="88" t="s">
        <v>317</v>
      </c>
      <c r="D86" s="62" t="s">
        <v>1751</v>
      </c>
      <c r="E86" s="63">
        <v>19.510000000000002</v>
      </c>
    </row>
    <row r="87" spans="1:5" ht="15.4" customHeight="1">
      <c r="A87" s="87" t="s">
        <v>1752</v>
      </c>
      <c r="B87" s="88" t="s">
        <v>317</v>
      </c>
      <c r="C87" s="88" t="s">
        <v>317</v>
      </c>
      <c r="D87" s="62" t="s">
        <v>1753</v>
      </c>
      <c r="E87" s="63">
        <v>219.24</v>
      </c>
    </row>
    <row r="88" spans="1:5" ht="15.4" customHeight="1">
      <c r="A88" s="87" t="s">
        <v>1754</v>
      </c>
      <c r="B88" s="88" t="s">
        <v>317</v>
      </c>
      <c r="C88" s="88" t="s">
        <v>317</v>
      </c>
      <c r="D88" s="62" t="s">
        <v>1626</v>
      </c>
      <c r="E88" s="63">
        <v>117.24</v>
      </c>
    </row>
    <row r="89" spans="1:5" ht="15.4" customHeight="1">
      <c r="A89" s="87" t="s">
        <v>1755</v>
      </c>
      <c r="B89" s="88" t="s">
        <v>317</v>
      </c>
      <c r="C89" s="88" t="s">
        <v>317</v>
      </c>
      <c r="D89" s="62" t="s">
        <v>1655</v>
      </c>
      <c r="E89" s="63">
        <v>100</v>
      </c>
    </row>
    <row r="90" spans="1:5" ht="15.4" customHeight="1">
      <c r="A90" s="87" t="s">
        <v>1756</v>
      </c>
      <c r="B90" s="88" t="s">
        <v>317</v>
      </c>
      <c r="C90" s="88" t="s">
        <v>317</v>
      </c>
      <c r="D90" s="62" t="s">
        <v>1757</v>
      </c>
      <c r="E90" s="63">
        <v>2</v>
      </c>
    </row>
    <row r="91" spans="1:5" ht="15.4" customHeight="1">
      <c r="A91" s="87" t="s">
        <v>1758</v>
      </c>
      <c r="B91" s="88" t="s">
        <v>317</v>
      </c>
      <c r="C91" s="88" t="s">
        <v>317</v>
      </c>
      <c r="D91" s="62" t="s">
        <v>1759</v>
      </c>
      <c r="E91" s="63">
        <v>117.76</v>
      </c>
    </row>
    <row r="92" spans="1:5" ht="15.4" customHeight="1">
      <c r="A92" s="87" t="s">
        <v>1760</v>
      </c>
      <c r="B92" s="88" t="s">
        <v>317</v>
      </c>
      <c r="C92" s="88" t="s">
        <v>317</v>
      </c>
      <c r="D92" s="62" t="s">
        <v>1626</v>
      </c>
      <c r="E92" s="63">
        <v>102.76</v>
      </c>
    </row>
    <row r="93" spans="1:5" ht="15.4" customHeight="1">
      <c r="A93" s="87" t="s">
        <v>1761</v>
      </c>
      <c r="B93" s="88" t="s">
        <v>317</v>
      </c>
      <c r="C93" s="88" t="s">
        <v>317</v>
      </c>
      <c r="D93" s="62" t="s">
        <v>1655</v>
      </c>
      <c r="E93" s="63">
        <v>15</v>
      </c>
    </row>
    <row r="94" spans="1:5" ht="15.4" customHeight="1">
      <c r="A94" s="87" t="s">
        <v>1762</v>
      </c>
      <c r="B94" s="88" t="s">
        <v>317</v>
      </c>
      <c r="C94" s="88" t="s">
        <v>317</v>
      </c>
      <c r="D94" s="62" t="s">
        <v>1763</v>
      </c>
      <c r="E94" s="63">
        <v>1073.71</v>
      </c>
    </row>
    <row r="95" spans="1:5" ht="15.4" customHeight="1">
      <c r="A95" s="87" t="s">
        <v>1764</v>
      </c>
      <c r="B95" s="88" t="s">
        <v>317</v>
      </c>
      <c r="C95" s="88" t="s">
        <v>317</v>
      </c>
      <c r="D95" s="62" t="s">
        <v>1626</v>
      </c>
      <c r="E95" s="63">
        <v>196.52</v>
      </c>
    </row>
    <row r="96" spans="1:5" ht="15.4" customHeight="1">
      <c r="A96" s="87" t="s">
        <v>1765</v>
      </c>
      <c r="B96" s="88" t="s">
        <v>317</v>
      </c>
      <c r="C96" s="88" t="s">
        <v>317</v>
      </c>
      <c r="D96" s="62" t="s">
        <v>1655</v>
      </c>
      <c r="E96" s="63">
        <v>54.32</v>
      </c>
    </row>
    <row r="97" spans="1:5" ht="15.4" customHeight="1">
      <c r="A97" s="87" t="s">
        <v>1766</v>
      </c>
      <c r="B97" s="88" t="s">
        <v>317</v>
      </c>
      <c r="C97" s="88" t="s">
        <v>317</v>
      </c>
      <c r="D97" s="62" t="s">
        <v>1648</v>
      </c>
      <c r="E97" s="63">
        <v>716.63</v>
      </c>
    </row>
    <row r="98" spans="1:5" ht="15.4" customHeight="1">
      <c r="A98" s="87" t="s">
        <v>1767</v>
      </c>
      <c r="B98" s="88" t="s">
        <v>317</v>
      </c>
      <c r="C98" s="88" t="s">
        <v>317</v>
      </c>
      <c r="D98" s="62" t="s">
        <v>1768</v>
      </c>
      <c r="E98" s="63">
        <v>106.24</v>
      </c>
    </row>
    <row r="99" spans="1:5" ht="15.4" customHeight="1">
      <c r="A99" s="87" t="s">
        <v>1769</v>
      </c>
      <c r="B99" s="88" t="s">
        <v>317</v>
      </c>
      <c r="C99" s="88" t="s">
        <v>317</v>
      </c>
      <c r="D99" s="62" t="s">
        <v>1770</v>
      </c>
      <c r="E99" s="63">
        <v>1887.17</v>
      </c>
    </row>
    <row r="100" spans="1:5" ht="15.4" customHeight="1">
      <c r="A100" s="87" t="s">
        <v>1771</v>
      </c>
      <c r="B100" s="88" t="s">
        <v>317</v>
      </c>
      <c r="C100" s="88" t="s">
        <v>317</v>
      </c>
      <c r="D100" s="62" t="s">
        <v>1626</v>
      </c>
      <c r="E100" s="63">
        <v>967.31</v>
      </c>
    </row>
    <row r="101" spans="1:5" ht="15.4" customHeight="1">
      <c r="A101" s="87" t="s">
        <v>1772</v>
      </c>
      <c r="B101" s="88" t="s">
        <v>317</v>
      </c>
      <c r="C101" s="88" t="s">
        <v>317</v>
      </c>
      <c r="D101" s="62" t="s">
        <v>1655</v>
      </c>
      <c r="E101" s="63">
        <v>0</v>
      </c>
    </row>
    <row r="102" spans="1:5" ht="15.4" customHeight="1">
      <c r="A102" s="87" t="s">
        <v>1773</v>
      </c>
      <c r="B102" s="88" t="s">
        <v>317</v>
      </c>
      <c r="C102" s="88" t="s">
        <v>317</v>
      </c>
      <c r="D102" s="62" t="s">
        <v>1774</v>
      </c>
      <c r="E102" s="63">
        <v>0</v>
      </c>
    </row>
    <row r="103" spans="1:5" ht="15.4" customHeight="1">
      <c r="A103" s="87" t="s">
        <v>1775</v>
      </c>
      <c r="B103" s="88" t="s">
        <v>317</v>
      </c>
      <c r="C103" s="88" t="s">
        <v>317</v>
      </c>
      <c r="D103" s="62" t="s">
        <v>1776</v>
      </c>
      <c r="E103" s="63">
        <v>5</v>
      </c>
    </row>
    <row r="104" spans="1:5" ht="15.4" customHeight="1">
      <c r="A104" s="87" t="s">
        <v>1777</v>
      </c>
      <c r="B104" s="88" t="s">
        <v>317</v>
      </c>
      <c r="C104" s="88" t="s">
        <v>317</v>
      </c>
      <c r="D104" s="62" t="s">
        <v>1648</v>
      </c>
      <c r="E104" s="63">
        <v>709.16</v>
      </c>
    </row>
    <row r="105" spans="1:5" ht="15.4" customHeight="1">
      <c r="A105" s="87" t="s">
        <v>1778</v>
      </c>
      <c r="B105" s="88" t="s">
        <v>317</v>
      </c>
      <c r="C105" s="88" t="s">
        <v>317</v>
      </c>
      <c r="D105" s="62" t="s">
        <v>1779</v>
      </c>
      <c r="E105" s="63">
        <v>205.7</v>
      </c>
    </row>
    <row r="106" spans="1:5" ht="15.4" customHeight="1">
      <c r="A106" s="87" t="s">
        <v>1780</v>
      </c>
      <c r="B106" s="88" t="s">
        <v>317</v>
      </c>
      <c r="C106" s="88" t="s">
        <v>317</v>
      </c>
      <c r="D106" s="62" t="s">
        <v>1781</v>
      </c>
      <c r="E106" s="63">
        <v>27.6</v>
      </c>
    </row>
    <row r="107" spans="1:5" ht="15.4" customHeight="1">
      <c r="A107" s="87" t="s">
        <v>1782</v>
      </c>
      <c r="B107" s="88" t="s">
        <v>317</v>
      </c>
      <c r="C107" s="88" t="s">
        <v>317</v>
      </c>
      <c r="D107" s="62" t="s">
        <v>1783</v>
      </c>
      <c r="E107" s="63">
        <v>27.6</v>
      </c>
    </row>
    <row r="108" spans="1:5" ht="15.4" customHeight="1">
      <c r="A108" s="87" t="s">
        <v>1784</v>
      </c>
      <c r="B108" s="88" t="s">
        <v>317</v>
      </c>
      <c r="C108" s="88" t="s">
        <v>317</v>
      </c>
      <c r="D108" s="62" t="s">
        <v>541</v>
      </c>
      <c r="E108" s="63">
        <v>8265.76</v>
      </c>
    </row>
    <row r="109" spans="1:5" ht="15.4" customHeight="1">
      <c r="A109" s="87" t="s">
        <v>1785</v>
      </c>
      <c r="B109" s="88" t="s">
        <v>317</v>
      </c>
      <c r="C109" s="88" t="s">
        <v>317</v>
      </c>
      <c r="D109" s="62" t="s">
        <v>1786</v>
      </c>
      <c r="E109" s="63">
        <v>7540.16</v>
      </c>
    </row>
    <row r="110" spans="1:5" ht="15.4" customHeight="1">
      <c r="A110" s="87" t="s">
        <v>1787</v>
      </c>
      <c r="B110" s="88" t="s">
        <v>317</v>
      </c>
      <c r="C110" s="88" t="s">
        <v>317</v>
      </c>
      <c r="D110" s="62" t="s">
        <v>1626</v>
      </c>
      <c r="E110" s="63">
        <v>5712.16</v>
      </c>
    </row>
    <row r="111" spans="1:5" ht="15.4" customHeight="1">
      <c r="A111" s="87" t="s">
        <v>1788</v>
      </c>
      <c r="B111" s="88" t="s">
        <v>317</v>
      </c>
      <c r="C111" s="88" t="s">
        <v>317</v>
      </c>
      <c r="D111" s="62" t="s">
        <v>1655</v>
      </c>
      <c r="E111" s="63">
        <v>812.96</v>
      </c>
    </row>
    <row r="112" spans="1:5" ht="15.4" customHeight="1">
      <c r="A112" s="87" t="s">
        <v>1789</v>
      </c>
      <c r="B112" s="88" t="s">
        <v>317</v>
      </c>
      <c r="C112" s="88" t="s">
        <v>317</v>
      </c>
      <c r="D112" s="62" t="s">
        <v>1790</v>
      </c>
      <c r="E112" s="63">
        <v>0</v>
      </c>
    </row>
    <row r="113" spans="1:5" ht="15.4" customHeight="1">
      <c r="A113" s="87" t="s">
        <v>1791</v>
      </c>
      <c r="B113" s="88" t="s">
        <v>317</v>
      </c>
      <c r="C113" s="88" t="s">
        <v>317</v>
      </c>
      <c r="D113" s="62" t="s">
        <v>1792</v>
      </c>
      <c r="E113" s="63">
        <v>1015.04</v>
      </c>
    </row>
    <row r="114" spans="1:5" ht="15.4" customHeight="1">
      <c r="A114" s="87" t="s">
        <v>1793</v>
      </c>
      <c r="B114" s="88" t="s">
        <v>317</v>
      </c>
      <c r="C114" s="88" t="s">
        <v>317</v>
      </c>
      <c r="D114" s="62" t="s">
        <v>1794</v>
      </c>
      <c r="E114" s="63">
        <v>51.12</v>
      </c>
    </row>
    <row r="115" spans="1:5" ht="15.4" customHeight="1">
      <c r="A115" s="87" t="s">
        <v>1795</v>
      </c>
      <c r="B115" s="88" t="s">
        <v>317</v>
      </c>
      <c r="C115" s="88" t="s">
        <v>317</v>
      </c>
      <c r="D115" s="62" t="s">
        <v>1626</v>
      </c>
      <c r="E115" s="63">
        <v>1.1200000000000001</v>
      </c>
    </row>
    <row r="116" spans="1:5" ht="15.4" customHeight="1">
      <c r="A116" s="87" t="s">
        <v>1796</v>
      </c>
      <c r="B116" s="88" t="s">
        <v>317</v>
      </c>
      <c r="C116" s="88" t="s">
        <v>317</v>
      </c>
      <c r="D116" s="62" t="s">
        <v>1797</v>
      </c>
      <c r="E116" s="63">
        <v>50</v>
      </c>
    </row>
    <row r="117" spans="1:5" ht="15.4" customHeight="1">
      <c r="A117" s="87" t="s">
        <v>1798</v>
      </c>
      <c r="B117" s="88" t="s">
        <v>317</v>
      </c>
      <c r="C117" s="88" t="s">
        <v>317</v>
      </c>
      <c r="D117" s="62" t="s">
        <v>1799</v>
      </c>
      <c r="E117" s="63">
        <v>51.63</v>
      </c>
    </row>
    <row r="118" spans="1:5" ht="15.4" customHeight="1">
      <c r="A118" s="87" t="s">
        <v>1800</v>
      </c>
      <c r="B118" s="88" t="s">
        <v>317</v>
      </c>
      <c r="C118" s="88" t="s">
        <v>317</v>
      </c>
      <c r="D118" s="62" t="s">
        <v>1626</v>
      </c>
      <c r="E118" s="63">
        <v>1.63</v>
      </c>
    </row>
    <row r="119" spans="1:5" ht="15.4" customHeight="1">
      <c r="A119" s="87" t="s">
        <v>1801</v>
      </c>
      <c r="B119" s="88" t="s">
        <v>317</v>
      </c>
      <c r="C119" s="88" t="s">
        <v>317</v>
      </c>
      <c r="D119" s="62" t="s">
        <v>1802</v>
      </c>
      <c r="E119" s="63">
        <v>50</v>
      </c>
    </row>
    <row r="120" spans="1:5" ht="15.4" customHeight="1">
      <c r="A120" s="87" t="s">
        <v>1803</v>
      </c>
      <c r="B120" s="88" t="s">
        <v>317</v>
      </c>
      <c r="C120" s="88" t="s">
        <v>317</v>
      </c>
      <c r="D120" s="62" t="s">
        <v>1804</v>
      </c>
      <c r="E120" s="63">
        <v>622.86</v>
      </c>
    </row>
    <row r="121" spans="1:5" ht="15.4" customHeight="1">
      <c r="A121" s="87" t="s">
        <v>1805</v>
      </c>
      <c r="B121" s="88" t="s">
        <v>317</v>
      </c>
      <c r="C121" s="88" t="s">
        <v>317</v>
      </c>
      <c r="D121" s="62" t="s">
        <v>1626</v>
      </c>
      <c r="E121" s="63">
        <v>499.86</v>
      </c>
    </row>
    <row r="122" spans="1:5" ht="15.4" customHeight="1">
      <c r="A122" s="87" t="s">
        <v>1806</v>
      </c>
      <c r="B122" s="88" t="s">
        <v>317</v>
      </c>
      <c r="C122" s="88" t="s">
        <v>317</v>
      </c>
      <c r="D122" s="62" t="s">
        <v>1655</v>
      </c>
      <c r="E122" s="63">
        <v>53</v>
      </c>
    </row>
    <row r="123" spans="1:5" ht="15.4" customHeight="1">
      <c r="A123" s="87" t="s">
        <v>1807</v>
      </c>
      <c r="B123" s="88" t="s">
        <v>317</v>
      </c>
      <c r="C123" s="88" t="s">
        <v>317</v>
      </c>
      <c r="D123" s="62" t="s">
        <v>1808</v>
      </c>
      <c r="E123" s="63">
        <v>16.600000000000001</v>
      </c>
    </row>
    <row r="124" spans="1:5" ht="15.4" customHeight="1">
      <c r="A124" s="87" t="s">
        <v>1809</v>
      </c>
      <c r="B124" s="88" t="s">
        <v>317</v>
      </c>
      <c r="C124" s="88" t="s">
        <v>317</v>
      </c>
      <c r="D124" s="62" t="s">
        <v>1810</v>
      </c>
      <c r="E124" s="63">
        <v>0</v>
      </c>
    </row>
    <row r="125" spans="1:5" ht="15.4" customHeight="1">
      <c r="A125" s="87" t="s">
        <v>1811</v>
      </c>
      <c r="B125" s="88" t="s">
        <v>317</v>
      </c>
      <c r="C125" s="88" t="s">
        <v>317</v>
      </c>
      <c r="D125" s="62" t="s">
        <v>1812</v>
      </c>
      <c r="E125" s="63">
        <v>0</v>
      </c>
    </row>
    <row r="126" spans="1:5" ht="15.4" customHeight="1">
      <c r="A126" s="87" t="s">
        <v>1813</v>
      </c>
      <c r="B126" s="88" t="s">
        <v>317</v>
      </c>
      <c r="C126" s="88" t="s">
        <v>317</v>
      </c>
      <c r="D126" s="62" t="s">
        <v>1814</v>
      </c>
      <c r="E126" s="63">
        <v>53.4</v>
      </c>
    </row>
    <row r="127" spans="1:5" ht="15.4" customHeight="1">
      <c r="A127" s="87" t="s">
        <v>1815</v>
      </c>
      <c r="B127" s="88" t="s">
        <v>317</v>
      </c>
      <c r="C127" s="88" t="s">
        <v>317</v>
      </c>
      <c r="D127" s="62" t="s">
        <v>593</v>
      </c>
      <c r="E127" s="63">
        <v>42226.25</v>
      </c>
    </row>
    <row r="128" spans="1:5" ht="15.4" customHeight="1">
      <c r="A128" s="87" t="s">
        <v>1816</v>
      </c>
      <c r="B128" s="88" t="s">
        <v>317</v>
      </c>
      <c r="C128" s="88" t="s">
        <v>317</v>
      </c>
      <c r="D128" s="62" t="s">
        <v>1817</v>
      </c>
      <c r="E128" s="63">
        <v>567.94000000000005</v>
      </c>
    </row>
    <row r="129" spans="1:5" ht="15.4" customHeight="1">
      <c r="A129" s="87" t="s">
        <v>1818</v>
      </c>
      <c r="B129" s="88" t="s">
        <v>317</v>
      </c>
      <c r="C129" s="88" t="s">
        <v>317</v>
      </c>
      <c r="D129" s="62" t="s">
        <v>1626</v>
      </c>
      <c r="E129" s="63">
        <v>180.38</v>
      </c>
    </row>
    <row r="130" spans="1:5" ht="15.4" customHeight="1">
      <c r="A130" s="87" t="s">
        <v>1819</v>
      </c>
      <c r="B130" s="88" t="s">
        <v>317</v>
      </c>
      <c r="C130" s="88" t="s">
        <v>317</v>
      </c>
      <c r="D130" s="62" t="s">
        <v>1655</v>
      </c>
      <c r="E130" s="63">
        <v>0</v>
      </c>
    </row>
    <row r="131" spans="1:5" ht="15.4" customHeight="1">
      <c r="A131" s="87" t="s">
        <v>1820</v>
      </c>
      <c r="B131" s="88" t="s">
        <v>317</v>
      </c>
      <c r="C131" s="88" t="s">
        <v>317</v>
      </c>
      <c r="D131" s="62" t="s">
        <v>1642</v>
      </c>
      <c r="E131" s="63">
        <v>232.56</v>
      </c>
    </row>
    <row r="132" spans="1:5" ht="15.4" customHeight="1">
      <c r="A132" s="87" t="s">
        <v>1821</v>
      </c>
      <c r="B132" s="88" t="s">
        <v>317</v>
      </c>
      <c r="C132" s="88" t="s">
        <v>317</v>
      </c>
      <c r="D132" s="62" t="s">
        <v>1822</v>
      </c>
      <c r="E132" s="63">
        <v>155</v>
      </c>
    </row>
    <row r="133" spans="1:5" ht="15.4" customHeight="1">
      <c r="A133" s="87" t="s">
        <v>1823</v>
      </c>
      <c r="B133" s="88" t="s">
        <v>317</v>
      </c>
      <c r="C133" s="88" t="s">
        <v>317</v>
      </c>
      <c r="D133" s="62" t="s">
        <v>1824</v>
      </c>
      <c r="E133" s="63">
        <v>38064.65</v>
      </c>
    </row>
    <row r="134" spans="1:5" ht="15.4" customHeight="1">
      <c r="A134" s="87" t="s">
        <v>1825</v>
      </c>
      <c r="B134" s="88" t="s">
        <v>317</v>
      </c>
      <c r="C134" s="88" t="s">
        <v>317</v>
      </c>
      <c r="D134" s="62" t="s">
        <v>1826</v>
      </c>
      <c r="E134" s="63">
        <v>351.26</v>
      </c>
    </row>
    <row r="135" spans="1:5" ht="15.4" customHeight="1">
      <c r="A135" s="87" t="s">
        <v>1827</v>
      </c>
      <c r="B135" s="88" t="s">
        <v>317</v>
      </c>
      <c r="C135" s="88" t="s">
        <v>317</v>
      </c>
      <c r="D135" s="62" t="s">
        <v>1828</v>
      </c>
      <c r="E135" s="63">
        <v>20597.07</v>
      </c>
    </row>
    <row r="136" spans="1:5" ht="15.4" customHeight="1">
      <c r="A136" s="87" t="s">
        <v>1829</v>
      </c>
      <c r="B136" s="88" t="s">
        <v>317</v>
      </c>
      <c r="C136" s="88" t="s">
        <v>317</v>
      </c>
      <c r="D136" s="62" t="s">
        <v>1830</v>
      </c>
      <c r="E136" s="63">
        <v>13520.69</v>
      </c>
    </row>
    <row r="137" spans="1:5" ht="15.4" customHeight="1">
      <c r="A137" s="87" t="s">
        <v>1831</v>
      </c>
      <c r="B137" s="88" t="s">
        <v>317</v>
      </c>
      <c r="C137" s="88" t="s">
        <v>317</v>
      </c>
      <c r="D137" s="62" t="s">
        <v>1832</v>
      </c>
      <c r="E137" s="63">
        <v>3142.78</v>
      </c>
    </row>
    <row r="138" spans="1:5" ht="15.4" customHeight="1">
      <c r="A138" s="87" t="s">
        <v>1833</v>
      </c>
      <c r="B138" s="88" t="s">
        <v>317</v>
      </c>
      <c r="C138" s="88" t="s">
        <v>317</v>
      </c>
      <c r="D138" s="62" t="s">
        <v>1834</v>
      </c>
      <c r="E138" s="63">
        <v>452.85</v>
      </c>
    </row>
    <row r="139" spans="1:5" ht="15.4" customHeight="1">
      <c r="A139" s="87" t="s">
        <v>1835</v>
      </c>
      <c r="B139" s="88" t="s">
        <v>317</v>
      </c>
      <c r="C139" s="88" t="s">
        <v>317</v>
      </c>
      <c r="D139" s="62" t="s">
        <v>1836</v>
      </c>
      <c r="E139" s="63">
        <v>927.12</v>
      </c>
    </row>
    <row r="140" spans="1:5" ht="15.4" customHeight="1">
      <c r="A140" s="87" t="s">
        <v>1837</v>
      </c>
      <c r="B140" s="88" t="s">
        <v>317</v>
      </c>
      <c r="C140" s="88" t="s">
        <v>317</v>
      </c>
      <c r="D140" s="62" t="s">
        <v>1838</v>
      </c>
      <c r="E140" s="63">
        <v>902.12</v>
      </c>
    </row>
    <row r="141" spans="1:5" ht="15.4" customHeight="1">
      <c r="A141" s="87" t="s">
        <v>1839</v>
      </c>
      <c r="B141" s="88" t="s">
        <v>317</v>
      </c>
      <c r="C141" s="88" t="s">
        <v>317</v>
      </c>
      <c r="D141" s="62" t="s">
        <v>1840</v>
      </c>
      <c r="E141" s="63">
        <v>25</v>
      </c>
    </row>
    <row r="142" spans="1:5" ht="15.4" customHeight="1">
      <c r="A142" s="87" t="s">
        <v>1841</v>
      </c>
      <c r="B142" s="88" t="s">
        <v>317</v>
      </c>
      <c r="C142" s="88" t="s">
        <v>317</v>
      </c>
      <c r="D142" s="62" t="s">
        <v>1842</v>
      </c>
      <c r="E142" s="63">
        <v>47.36</v>
      </c>
    </row>
    <row r="143" spans="1:5" ht="15.4" customHeight="1">
      <c r="A143" s="87" t="s">
        <v>1843</v>
      </c>
      <c r="B143" s="88" t="s">
        <v>317</v>
      </c>
      <c r="C143" s="88" t="s">
        <v>317</v>
      </c>
      <c r="D143" s="62" t="s">
        <v>1844</v>
      </c>
      <c r="E143" s="63">
        <v>47.36</v>
      </c>
    </row>
    <row r="144" spans="1:5" ht="15.4" customHeight="1">
      <c r="A144" s="87" t="s">
        <v>1845</v>
      </c>
      <c r="B144" s="88" t="s">
        <v>317</v>
      </c>
      <c r="C144" s="88" t="s">
        <v>317</v>
      </c>
      <c r="D144" s="62" t="s">
        <v>1846</v>
      </c>
      <c r="E144" s="63">
        <v>505.08</v>
      </c>
    </row>
    <row r="145" spans="1:5" ht="15.4" customHeight="1">
      <c r="A145" s="87" t="s">
        <v>1847</v>
      </c>
      <c r="B145" s="88" t="s">
        <v>317</v>
      </c>
      <c r="C145" s="88" t="s">
        <v>317</v>
      </c>
      <c r="D145" s="62" t="s">
        <v>1848</v>
      </c>
      <c r="E145" s="63">
        <v>505.08</v>
      </c>
    </row>
    <row r="146" spans="1:5" ht="15.4" customHeight="1">
      <c r="A146" s="87" t="s">
        <v>1849</v>
      </c>
      <c r="B146" s="88" t="s">
        <v>317</v>
      </c>
      <c r="C146" s="88" t="s">
        <v>317</v>
      </c>
      <c r="D146" s="62" t="s">
        <v>1850</v>
      </c>
      <c r="E146" s="63">
        <v>1028.1199999999999</v>
      </c>
    </row>
    <row r="147" spans="1:5" ht="15.4" customHeight="1">
      <c r="A147" s="87" t="s">
        <v>1851</v>
      </c>
      <c r="B147" s="88" t="s">
        <v>317</v>
      </c>
      <c r="C147" s="88" t="s">
        <v>317</v>
      </c>
      <c r="D147" s="62" t="s">
        <v>1852</v>
      </c>
      <c r="E147" s="63">
        <v>721.62</v>
      </c>
    </row>
    <row r="148" spans="1:5" ht="15.4" customHeight="1">
      <c r="A148" s="87" t="s">
        <v>1853</v>
      </c>
      <c r="B148" s="88" t="s">
        <v>317</v>
      </c>
      <c r="C148" s="88" t="s">
        <v>317</v>
      </c>
      <c r="D148" s="62" t="s">
        <v>1854</v>
      </c>
      <c r="E148" s="63">
        <v>306.5</v>
      </c>
    </row>
    <row r="149" spans="1:5" ht="15.4" customHeight="1">
      <c r="A149" s="87" t="s">
        <v>1855</v>
      </c>
      <c r="B149" s="88" t="s">
        <v>317</v>
      </c>
      <c r="C149" s="88" t="s">
        <v>317</v>
      </c>
      <c r="D149" s="62" t="s">
        <v>1856</v>
      </c>
      <c r="E149" s="63">
        <v>1070.99</v>
      </c>
    </row>
    <row r="150" spans="1:5" ht="15.4" customHeight="1">
      <c r="A150" s="87" t="s">
        <v>1857</v>
      </c>
      <c r="B150" s="88" t="s">
        <v>317</v>
      </c>
      <c r="C150" s="88" t="s">
        <v>317</v>
      </c>
      <c r="D150" s="62" t="s">
        <v>1858</v>
      </c>
      <c r="E150" s="63">
        <v>0</v>
      </c>
    </row>
    <row r="151" spans="1:5" ht="15.4" customHeight="1">
      <c r="A151" s="87" t="s">
        <v>1859</v>
      </c>
      <c r="B151" s="88" t="s">
        <v>317</v>
      </c>
      <c r="C151" s="88" t="s">
        <v>317</v>
      </c>
      <c r="D151" s="62" t="s">
        <v>1860</v>
      </c>
      <c r="E151" s="63">
        <v>1070.99</v>
      </c>
    </row>
    <row r="152" spans="1:5" ht="15.4" customHeight="1">
      <c r="A152" s="87" t="s">
        <v>1861</v>
      </c>
      <c r="B152" s="88" t="s">
        <v>317</v>
      </c>
      <c r="C152" s="88" t="s">
        <v>317</v>
      </c>
      <c r="D152" s="62" t="s">
        <v>1862</v>
      </c>
      <c r="E152" s="63">
        <v>15</v>
      </c>
    </row>
    <row r="153" spans="1:5" ht="15.4" customHeight="1">
      <c r="A153" s="87" t="s">
        <v>1863</v>
      </c>
      <c r="B153" s="88" t="s">
        <v>317</v>
      </c>
      <c r="C153" s="88" t="s">
        <v>317</v>
      </c>
      <c r="D153" s="62" t="s">
        <v>1864</v>
      </c>
      <c r="E153" s="63">
        <v>15</v>
      </c>
    </row>
    <row r="154" spans="1:5" ht="15.4" customHeight="1">
      <c r="A154" s="87" t="s">
        <v>1865</v>
      </c>
      <c r="B154" s="88" t="s">
        <v>317</v>
      </c>
      <c r="C154" s="88" t="s">
        <v>317</v>
      </c>
      <c r="D154" s="62" t="s">
        <v>226</v>
      </c>
      <c r="E154" s="63">
        <v>311.33</v>
      </c>
    </row>
    <row r="155" spans="1:5" ht="15.4" customHeight="1">
      <c r="A155" s="87" t="s">
        <v>1866</v>
      </c>
      <c r="B155" s="88" t="s">
        <v>317</v>
      </c>
      <c r="C155" s="88" t="s">
        <v>317</v>
      </c>
      <c r="D155" s="62" t="s">
        <v>1867</v>
      </c>
      <c r="E155" s="63">
        <v>3.04</v>
      </c>
    </row>
    <row r="156" spans="1:5" ht="15.4" customHeight="1">
      <c r="A156" s="87" t="s">
        <v>1868</v>
      </c>
      <c r="B156" s="88" t="s">
        <v>317</v>
      </c>
      <c r="C156" s="88" t="s">
        <v>317</v>
      </c>
      <c r="D156" s="62" t="s">
        <v>1626</v>
      </c>
      <c r="E156" s="63">
        <v>3.04</v>
      </c>
    </row>
    <row r="157" spans="1:5" ht="15.4" customHeight="1">
      <c r="A157" s="87" t="s">
        <v>1869</v>
      </c>
      <c r="B157" s="88" t="s">
        <v>317</v>
      </c>
      <c r="C157" s="88" t="s">
        <v>317</v>
      </c>
      <c r="D157" s="62" t="s">
        <v>1870</v>
      </c>
      <c r="E157" s="63">
        <v>204.15</v>
      </c>
    </row>
    <row r="158" spans="1:5" ht="15.4" customHeight="1">
      <c r="A158" s="87" t="s">
        <v>1871</v>
      </c>
      <c r="B158" s="88" t="s">
        <v>317</v>
      </c>
      <c r="C158" s="88" t="s">
        <v>317</v>
      </c>
      <c r="D158" s="62" t="s">
        <v>1872</v>
      </c>
      <c r="E158" s="63">
        <v>204.15</v>
      </c>
    </row>
    <row r="159" spans="1:5" ht="15.4" customHeight="1">
      <c r="A159" s="87" t="s">
        <v>1873</v>
      </c>
      <c r="B159" s="88" t="s">
        <v>317</v>
      </c>
      <c r="C159" s="88" t="s">
        <v>317</v>
      </c>
      <c r="D159" s="62" t="s">
        <v>1874</v>
      </c>
      <c r="E159" s="63">
        <v>77.290000000000006</v>
      </c>
    </row>
    <row r="160" spans="1:5" ht="15.4" customHeight="1">
      <c r="A160" s="87" t="s">
        <v>1875</v>
      </c>
      <c r="B160" s="88" t="s">
        <v>317</v>
      </c>
      <c r="C160" s="88" t="s">
        <v>317</v>
      </c>
      <c r="D160" s="62" t="s">
        <v>1876</v>
      </c>
      <c r="E160" s="63">
        <v>61.64</v>
      </c>
    </row>
    <row r="161" spans="1:5" ht="15.4" customHeight="1">
      <c r="A161" s="87" t="s">
        <v>1877</v>
      </c>
      <c r="B161" s="88" t="s">
        <v>317</v>
      </c>
      <c r="C161" s="88" t="s">
        <v>317</v>
      </c>
      <c r="D161" s="62" t="s">
        <v>1878</v>
      </c>
      <c r="E161" s="63">
        <v>5.65</v>
      </c>
    </row>
    <row r="162" spans="1:5" ht="15.4" customHeight="1">
      <c r="A162" s="87" t="s">
        <v>1879</v>
      </c>
      <c r="B162" s="88" t="s">
        <v>317</v>
      </c>
      <c r="C162" s="88" t="s">
        <v>317</v>
      </c>
      <c r="D162" s="62" t="s">
        <v>1880</v>
      </c>
      <c r="E162" s="63">
        <v>10</v>
      </c>
    </row>
    <row r="163" spans="1:5" ht="15.4" customHeight="1">
      <c r="A163" s="87" t="s">
        <v>1881</v>
      </c>
      <c r="B163" s="88" t="s">
        <v>317</v>
      </c>
      <c r="C163" s="88" t="s">
        <v>317</v>
      </c>
      <c r="D163" s="62" t="s">
        <v>1882</v>
      </c>
      <c r="E163" s="63">
        <v>26.85</v>
      </c>
    </row>
    <row r="164" spans="1:5" ht="15.4" customHeight="1">
      <c r="A164" s="87" t="s">
        <v>1883</v>
      </c>
      <c r="B164" s="88" t="s">
        <v>317</v>
      </c>
      <c r="C164" s="88" t="s">
        <v>317</v>
      </c>
      <c r="D164" s="62" t="s">
        <v>1884</v>
      </c>
      <c r="E164" s="63">
        <v>26.85</v>
      </c>
    </row>
    <row r="165" spans="1:5" ht="15.4" customHeight="1">
      <c r="A165" s="87" t="s">
        <v>1885</v>
      </c>
      <c r="B165" s="88" t="s">
        <v>317</v>
      </c>
      <c r="C165" s="88" t="s">
        <v>317</v>
      </c>
      <c r="D165" s="62" t="s">
        <v>227</v>
      </c>
      <c r="E165" s="63">
        <v>1769.14</v>
      </c>
    </row>
    <row r="166" spans="1:5" ht="15.4" customHeight="1">
      <c r="A166" s="87" t="s">
        <v>1886</v>
      </c>
      <c r="B166" s="88" t="s">
        <v>317</v>
      </c>
      <c r="C166" s="88" t="s">
        <v>317</v>
      </c>
      <c r="D166" s="62" t="s">
        <v>1887</v>
      </c>
      <c r="E166" s="63">
        <v>410.29</v>
      </c>
    </row>
    <row r="167" spans="1:5" ht="15.4" customHeight="1">
      <c r="A167" s="87" t="s">
        <v>1888</v>
      </c>
      <c r="B167" s="88" t="s">
        <v>317</v>
      </c>
      <c r="C167" s="88" t="s">
        <v>317</v>
      </c>
      <c r="D167" s="62" t="s">
        <v>1626</v>
      </c>
      <c r="E167" s="63">
        <v>149.86000000000001</v>
      </c>
    </row>
    <row r="168" spans="1:5" ht="15.4" customHeight="1">
      <c r="A168" s="87" t="s">
        <v>1889</v>
      </c>
      <c r="B168" s="88" t="s">
        <v>317</v>
      </c>
      <c r="C168" s="88" t="s">
        <v>317</v>
      </c>
      <c r="D168" s="62" t="s">
        <v>1655</v>
      </c>
      <c r="E168" s="63">
        <v>86.73</v>
      </c>
    </row>
    <row r="169" spans="1:5" ht="15.4" customHeight="1">
      <c r="A169" s="87" t="s">
        <v>1890</v>
      </c>
      <c r="B169" s="88" t="s">
        <v>317</v>
      </c>
      <c r="C169" s="88" t="s">
        <v>317</v>
      </c>
      <c r="D169" s="62" t="s">
        <v>1642</v>
      </c>
      <c r="E169" s="63">
        <v>0</v>
      </c>
    </row>
    <row r="170" spans="1:5" ht="15.4" customHeight="1">
      <c r="A170" s="87" t="s">
        <v>1891</v>
      </c>
      <c r="B170" s="88" t="s">
        <v>317</v>
      </c>
      <c r="C170" s="88" t="s">
        <v>317</v>
      </c>
      <c r="D170" s="62" t="s">
        <v>1892</v>
      </c>
      <c r="E170" s="63">
        <v>3.78</v>
      </c>
    </row>
    <row r="171" spans="1:5" ht="15.4" customHeight="1">
      <c r="A171" s="87" t="s">
        <v>1893</v>
      </c>
      <c r="B171" s="88" t="s">
        <v>317</v>
      </c>
      <c r="C171" s="88" t="s">
        <v>317</v>
      </c>
      <c r="D171" s="62" t="s">
        <v>1894</v>
      </c>
      <c r="E171" s="63">
        <v>0</v>
      </c>
    </row>
    <row r="172" spans="1:5" ht="15.4" customHeight="1">
      <c r="A172" s="87" t="s">
        <v>1895</v>
      </c>
      <c r="B172" s="88" t="s">
        <v>317</v>
      </c>
      <c r="C172" s="88" t="s">
        <v>317</v>
      </c>
      <c r="D172" s="62" t="s">
        <v>1896</v>
      </c>
      <c r="E172" s="63">
        <v>0</v>
      </c>
    </row>
    <row r="173" spans="1:5" ht="15.4" customHeight="1">
      <c r="A173" s="87" t="s">
        <v>1897</v>
      </c>
      <c r="B173" s="88" t="s">
        <v>317</v>
      </c>
      <c r="C173" s="88" t="s">
        <v>317</v>
      </c>
      <c r="D173" s="62" t="s">
        <v>1898</v>
      </c>
      <c r="E173" s="63">
        <v>0</v>
      </c>
    </row>
    <row r="174" spans="1:5" ht="15.4" customHeight="1">
      <c r="A174" s="87" t="s">
        <v>1899</v>
      </c>
      <c r="B174" s="88" t="s">
        <v>317</v>
      </c>
      <c r="C174" s="88" t="s">
        <v>317</v>
      </c>
      <c r="D174" s="62" t="s">
        <v>1900</v>
      </c>
      <c r="E174" s="63">
        <v>169.93</v>
      </c>
    </row>
    <row r="175" spans="1:5" ht="15.4" customHeight="1">
      <c r="A175" s="87" t="s">
        <v>1901</v>
      </c>
      <c r="B175" s="88" t="s">
        <v>317</v>
      </c>
      <c r="C175" s="88" t="s">
        <v>317</v>
      </c>
      <c r="D175" s="62" t="s">
        <v>1902</v>
      </c>
      <c r="E175" s="63">
        <v>0</v>
      </c>
    </row>
    <row r="176" spans="1:5" ht="15.4" customHeight="1">
      <c r="A176" s="87" t="s">
        <v>1903</v>
      </c>
      <c r="B176" s="88" t="s">
        <v>317</v>
      </c>
      <c r="C176" s="88" t="s">
        <v>317</v>
      </c>
      <c r="D176" s="62" t="s">
        <v>1904</v>
      </c>
      <c r="E176" s="63">
        <v>0</v>
      </c>
    </row>
    <row r="177" spans="1:5" ht="15.4" customHeight="1">
      <c r="A177" s="87" t="s">
        <v>1905</v>
      </c>
      <c r="B177" s="88" t="s">
        <v>317</v>
      </c>
      <c r="C177" s="88" t="s">
        <v>317</v>
      </c>
      <c r="D177" s="62" t="s">
        <v>1906</v>
      </c>
      <c r="E177" s="63">
        <v>0</v>
      </c>
    </row>
    <row r="178" spans="1:5" ht="15.4" customHeight="1">
      <c r="A178" s="87" t="s">
        <v>1907</v>
      </c>
      <c r="B178" s="88" t="s">
        <v>317</v>
      </c>
      <c r="C178" s="88" t="s">
        <v>317</v>
      </c>
      <c r="D178" s="62" t="s">
        <v>1908</v>
      </c>
      <c r="E178" s="63">
        <v>239.61</v>
      </c>
    </row>
    <row r="179" spans="1:5" ht="15.4" customHeight="1">
      <c r="A179" s="87" t="s">
        <v>1909</v>
      </c>
      <c r="B179" s="88" t="s">
        <v>317</v>
      </c>
      <c r="C179" s="88" t="s">
        <v>317</v>
      </c>
      <c r="D179" s="62" t="s">
        <v>1910</v>
      </c>
      <c r="E179" s="63">
        <v>0</v>
      </c>
    </row>
    <row r="180" spans="1:5" ht="15.4" customHeight="1">
      <c r="A180" s="87" t="s">
        <v>1911</v>
      </c>
      <c r="B180" s="88" t="s">
        <v>317</v>
      </c>
      <c r="C180" s="88" t="s">
        <v>317</v>
      </c>
      <c r="D180" s="62" t="s">
        <v>1912</v>
      </c>
      <c r="E180" s="63">
        <v>239.61</v>
      </c>
    </row>
    <row r="181" spans="1:5" ht="15.4" customHeight="1">
      <c r="A181" s="87" t="s">
        <v>1913</v>
      </c>
      <c r="B181" s="88" t="s">
        <v>317</v>
      </c>
      <c r="C181" s="88" t="s">
        <v>317</v>
      </c>
      <c r="D181" s="62" t="s">
        <v>1914</v>
      </c>
      <c r="E181" s="63">
        <v>0</v>
      </c>
    </row>
    <row r="182" spans="1:5" ht="15.4" customHeight="1">
      <c r="A182" s="87" t="s">
        <v>1915</v>
      </c>
      <c r="B182" s="88" t="s">
        <v>317</v>
      </c>
      <c r="C182" s="88" t="s">
        <v>317</v>
      </c>
      <c r="D182" s="62" t="s">
        <v>1916</v>
      </c>
      <c r="E182" s="63">
        <v>278.45</v>
      </c>
    </row>
    <row r="183" spans="1:5" ht="15.4" customHeight="1">
      <c r="A183" s="87" t="s">
        <v>1917</v>
      </c>
      <c r="B183" s="88" t="s">
        <v>317</v>
      </c>
      <c r="C183" s="88" t="s">
        <v>317</v>
      </c>
      <c r="D183" s="62" t="s">
        <v>1626</v>
      </c>
      <c r="E183" s="63">
        <v>0</v>
      </c>
    </row>
    <row r="184" spans="1:5" ht="15.4" customHeight="1">
      <c r="A184" s="87" t="s">
        <v>1918</v>
      </c>
      <c r="B184" s="88" t="s">
        <v>317</v>
      </c>
      <c r="C184" s="88" t="s">
        <v>317</v>
      </c>
      <c r="D184" s="62" t="s">
        <v>1642</v>
      </c>
      <c r="E184" s="63">
        <v>250.78</v>
      </c>
    </row>
    <row r="185" spans="1:5" ht="15.4" customHeight="1">
      <c r="A185" s="87" t="s">
        <v>1919</v>
      </c>
      <c r="B185" s="88" t="s">
        <v>317</v>
      </c>
      <c r="C185" s="88" t="s">
        <v>317</v>
      </c>
      <c r="D185" s="62" t="s">
        <v>1920</v>
      </c>
      <c r="E185" s="63">
        <v>27.68</v>
      </c>
    </row>
    <row r="186" spans="1:5" ht="15.4" customHeight="1">
      <c r="A186" s="87" t="s">
        <v>1921</v>
      </c>
      <c r="B186" s="88" t="s">
        <v>317</v>
      </c>
      <c r="C186" s="88" t="s">
        <v>317</v>
      </c>
      <c r="D186" s="62" t="s">
        <v>1922</v>
      </c>
      <c r="E186" s="63">
        <v>0</v>
      </c>
    </row>
    <row r="187" spans="1:5" ht="15.4" customHeight="1">
      <c r="A187" s="87" t="s">
        <v>1923</v>
      </c>
      <c r="B187" s="88" t="s">
        <v>317</v>
      </c>
      <c r="C187" s="88" t="s">
        <v>317</v>
      </c>
      <c r="D187" s="62" t="s">
        <v>1924</v>
      </c>
      <c r="E187" s="63">
        <v>796.83</v>
      </c>
    </row>
    <row r="188" spans="1:5" ht="15.4" customHeight="1">
      <c r="A188" s="87" t="s">
        <v>1925</v>
      </c>
      <c r="B188" s="88" t="s">
        <v>317</v>
      </c>
      <c r="C188" s="88" t="s">
        <v>317</v>
      </c>
      <c r="D188" s="62" t="s">
        <v>1642</v>
      </c>
      <c r="E188" s="63">
        <v>764.76</v>
      </c>
    </row>
    <row r="189" spans="1:5" ht="15.4" customHeight="1">
      <c r="A189" s="87" t="s">
        <v>1926</v>
      </c>
      <c r="B189" s="88" t="s">
        <v>317</v>
      </c>
      <c r="C189" s="88" t="s">
        <v>317</v>
      </c>
      <c r="D189" s="62" t="s">
        <v>1927</v>
      </c>
      <c r="E189" s="63">
        <v>15.27</v>
      </c>
    </row>
    <row r="190" spans="1:5" ht="15.4" customHeight="1">
      <c r="A190" s="87" t="s">
        <v>1928</v>
      </c>
      <c r="B190" s="88" t="s">
        <v>317</v>
      </c>
      <c r="C190" s="88" t="s">
        <v>317</v>
      </c>
      <c r="D190" s="62" t="s">
        <v>1929</v>
      </c>
      <c r="E190" s="63">
        <v>16.8</v>
      </c>
    </row>
    <row r="191" spans="1:5" ht="15.4" customHeight="1">
      <c r="A191" s="87" t="s">
        <v>1930</v>
      </c>
      <c r="B191" s="88" t="s">
        <v>317</v>
      </c>
      <c r="C191" s="88" t="s">
        <v>317</v>
      </c>
      <c r="D191" s="62" t="s">
        <v>1931</v>
      </c>
      <c r="E191" s="63">
        <v>43.96</v>
      </c>
    </row>
    <row r="192" spans="1:5" ht="15.4" customHeight="1">
      <c r="A192" s="87" t="s">
        <v>1932</v>
      </c>
      <c r="B192" s="88" t="s">
        <v>317</v>
      </c>
      <c r="C192" s="88" t="s">
        <v>317</v>
      </c>
      <c r="D192" s="62" t="s">
        <v>1933</v>
      </c>
      <c r="E192" s="63">
        <v>43.96</v>
      </c>
    </row>
    <row r="193" spans="1:5" ht="15.4" customHeight="1">
      <c r="A193" s="87" t="s">
        <v>1934</v>
      </c>
      <c r="B193" s="88" t="s">
        <v>317</v>
      </c>
      <c r="C193" s="88" t="s">
        <v>317</v>
      </c>
      <c r="D193" s="62" t="s">
        <v>228</v>
      </c>
      <c r="E193" s="63">
        <v>45320.14</v>
      </c>
    </row>
    <row r="194" spans="1:5" ht="15.4" customHeight="1">
      <c r="A194" s="87" t="s">
        <v>1935</v>
      </c>
      <c r="B194" s="88" t="s">
        <v>317</v>
      </c>
      <c r="C194" s="88" t="s">
        <v>317</v>
      </c>
      <c r="D194" s="62" t="s">
        <v>1936</v>
      </c>
      <c r="E194" s="63">
        <v>1097.55</v>
      </c>
    </row>
    <row r="195" spans="1:5" ht="15.4" customHeight="1">
      <c r="A195" s="87" t="s">
        <v>1937</v>
      </c>
      <c r="B195" s="88" t="s">
        <v>317</v>
      </c>
      <c r="C195" s="88" t="s">
        <v>317</v>
      </c>
      <c r="D195" s="62" t="s">
        <v>1626</v>
      </c>
      <c r="E195" s="63">
        <v>260.36</v>
      </c>
    </row>
    <row r="196" spans="1:5" ht="15.4" customHeight="1">
      <c r="A196" s="87" t="s">
        <v>1938</v>
      </c>
      <c r="B196" s="88" t="s">
        <v>317</v>
      </c>
      <c r="C196" s="88" t="s">
        <v>317</v>
      </c>
      <c r="D196" s="62" t="s">
        <v>1655</v>
      </c>
      <c r="E196" s="63">
        <v>40</v>
      </c>
    </row>
    <row r="197" spans="1:5" ht="15.4" customHeight="1">
      <c r="A197" s="87" t="s">
        <v>1939</v>
      </c>
      <c r="B197" s="88" t="s">
        <v>317</v>
      </c>
      <c r="C197" s="88" t="s">
        <v>317</v>
      </c>
      <c r="D197" s="62" t="s">
        <v>1940</v>
      </c>
      <c r="E197" s="63">
        <v>0</v>
      </c>
    </row>
    <row r="198" spans="1:5" ht="15.4" customHeight="1">
      <c r="A198" s="87" t="s">
        <v>1941</v>
      </c>
      <c r="B198" s="88" t="s">
        <v>317</v>
      </c>
      <c r="C198" s="88" t="s">
        <v>317</v>
      </c>
      <c r="D198" s="62" t="s">
        <v>1942</v>
      </c>
      <c r="E198" s="63">
        <v>751.2</v>
      </c>
    </row>
    <row r="199" spans="1:5" ht="15.4" customHeight="1">
      <c r="A199" s="87" t="s">
        <v>1943</v>
      </c>
      <c r="B199" s="88" t="s">
        <v>317</v>
      </c>
      <c r="C199" s="88" t="s">
        <v>317</v>
      </c>
      <c r="D199" s="62" t="s">
        <v>1944</v>
      </c>
      <c r="E199" s="63">
        <v>46</v>
      </c>
    </row>
    <row r="200" spans="1:5" ht="15.4" customHeight="1">
      <c r="A200" s="87" t="s">
        <v>1945</v>
      </c>
      <c r="B200" s="88" t="s">
        <v>317</v>
      </c>
      <c r="C200" s="88" t="s">
        <v>317</v>
      </c>
      <c r="D200" s="62" t="s">
        <v>1946</v>
      </c>
      <c r="E200" s="63">
        <v>816.41</v>
      </c>
    </row>
    <row r="201" spans="1:5" ht="15.4" customHeight="1">
      <c r="A201" s="87" t="s">
        <v>1947</v>
      </c>
      <c r="B201" s="88" t="s">
        <v>317</v>
      </c>
      <c r="C201" s="88" t="s">
        <v>317</v>
      </c>
      <c r="D201" s="62" t="s">
        <v>1626</v>
      </c>
      <c r="E201" s="63">
        <v>0</v>
      </c>
    </row>
    <row r="202" spans="1:5" ht="15.4" customHeight="1">
      <c r="A202" s="87" t="s">
        <v>1948</v>
      </c>
      <c r="B202" s="88" t="s">
        <v>317</v>
      </c>
      <c r="C202" s="88" t="s">
        <v>317</v>
      </c>
      <c r="D202" s="62" t="s">
        <v>1642</v>
      </c>
      <c r="E202" s="63">
        <v>371.86</v>
      </c>
    </row>
    <row r="203" spans="1:5" ht="15.4" customHeight="1">
      <c r="A203" s="87" t="s">
        <v>1949</v>
      </c>
      <c r="B203" s="88" t="s">
        <v>317</v>
      </c>
      <c r="C203" s="88" t="s">
        <v>317</v>
      </c>
      <c r="D203" s="62" t="s">
        <v>1950</v>
      </c>
      <c r="E203" s="63">
        <v>16.93</v>
      </c>
    </row>
    <row r="204" spans="1:5" ht="15.4" customHeight="1">
      <c r="A204" s="87" t="s">
        <v>1951</v>
      </c>
      <c r="B204" s="88" t="s">
        <v>317</v>
      </c>
      <c r="C204" s="88" t="s">
        <v>317</v>
      </c>
      <c r="D204" s="62" t="s">
        <v>1952</v>
      </c>
      <c r="E204" s="63">
        <v>257.39999999999998</v>
      </c>
    </row>
    <row r="205" spans="1:5" ht="15.4" customHeight="1">
      <c r="A205" s="87" t="s">
        <v>1953</v>
      </c>
      <c r="B205" s="88" t="s">
        <v>317</v>
      </c>
      <c r="C205" s="88" t="s">
        <v>317</v>
      </c>
      <c r="D205" s="62" t="s">
        <v>1954</v>
      </c>
      <c r="E205" s="63">
        <v>170.22</v>
      </c>
    </row>
    <row r="206" spans="1:5" ht="15.4" customHeight="1">
      <c r="A206" s="87" t="s">
        <v>1955</v>
      </c>
      <c r="B206" s="88" t="s">
        <v>317</v>
      </c>
      <c r="C206" s="88" t="s">
        <v>317</v>
      </c>
      <c r="D206" s="62" t="s">
        <v>1956</v>
      </c>
      <c r="E206" s="63">
        <v>21888.63</v>
      </c>
    </row>
    <row r="207" spans="1:5" ht="15.4" customHeight="1">
      <c r="A207" s="87" t="s">
        <v>1957</v>
      </c>
      <c r="B207" s="88" t="s">
        <v>317</v>
      </c>
      <c r="C207" s="88" t="s">
        <v>317</v>
      </c>
      <c r="D207" s="62" t="s">
        <v>1958</v>
      </c>
      <c r="E207" s="63">
        <v>1159.4000000000001</v>
      </c>
    </row>
    <row r="208" spans="1:5" ht="15.4" customHeight="1">
      <c r="A208" s="87" t="s">
        <v>1959</v>
      </c>
      <c r="B208" s="88" t="s">
        <v>317</v>
      </c>
      <c r="C208" s="88" t="s">
        <v>317</v>
      </c>
      <c r="D208" s="62" t="s">
        <v>1960</v>
      </c>
      <c r="E208" s="63">
        <v>1258.81</v>
      </c>
    </row>
    <row r="209" spans="1:5" ht="15.4" customHeight="1">
      <c r="A209" s="87" t="s">
        <v>1961</v>
      </c>
      <c r="B209" s="88" t="s">
        <v>317</v>
      </c>
      <c r="C209" s="88" t="s">
        <v>317</v>
      </c>
      <c r="D209" s="62" t="s">
        <v>1962</v>
      </c>
      <c r="E209" s="63">
        <v>6865.47</v>
      </c>
    </row>
    <row r="210" spans="1:5" ht="15.4" customHeight="1">
      <c r="A210" s="87" t="s">
        <v>1963</v>
      </c>
      <c r="B210" s="88" t="s">
        <v>317</v>
      </c>
      <c r="C210" s="88" t="s">
        <v>317</v>
      </c>
      <c r="D210" s="62" t="s">
        <v>1964</v>
      </c>
      <c r="E210" s="63">
        <v>184.95</v>
      </c>
    </row>
    <row r="211" spans="1:5" ht="15.4" customHeight="1">
      <c r="A211" s="87" t="s">
        <v>1965</v>
      </c>
      <c r="B211" s="88" t="s">
        <v>317</v>
      </c>
      <c r="C211" s="88" t="s">
        <v>317</v>
      </c>
      <c r="D211" s="62" t="s">
        <v>1966</v>
      </c>
      <c r="E211" s="63">
        <v>12420</v>
      </c>
    </row>
    <row r="212" spans="1:5" ht="15.4" customHeight="1">
      <c r="A212" s="87" t="s">
        <v>1967</v>
      </c>
      <c r="B212" s="88" t="s">
        <v>317</v>
      </c>
      <c r="C212" s="88" t="s">
        <v>317</v>
      </c>
      <c r="D212" s="62" t="s">
        <v>1968</v>
      </c>
      <c r="E212" s="63">
        <v>0</v>
      </c>
    </row>
    <row r="213" spans="1:5" ht="15.4" customHeight="1">
      <c r="A213" s="87" t="s">
        <v>1969</v>
      </c>
      <c r="B213" s="88" t="s">
        <v>317</v>
      </c>
      <c r="C213" s="88" t="s">
        <v>317</v>
      </c>
      <c r="D213" s="62" t="s">
        <v>1970</v>
      </c>
      <c r="E213" s="63">
        <v>0</v>
      </c>
    </row>
    <row r="214" spans="1:5" ht="15.4" customHeight="1">
      <c r="A214" s="87" t="s">
        <v>1971</v>
      </c>
      <c r="B214" s="88" t="s">
        <v>317</v>
      </c>
      <c r="C214" s="88" t="s">
        <v>317</v>
      </c>
      <c r="D214" s="62" t="s">
        <v>1972</v>
      </c>
      <c r="E214" s="63">
        <v>3092.06</v>
      </c>
    </row>
    <row r="215" spans="1:5" ht="15.4" customHeight="1">
      <c r="A215" s="87" t="s">
        <v>1973</v>
      </c>
      <c r="B215" s="88" t="s">
        <v>317</v>
      </c>
      <c r="C215" s="88" t="s">
        <v>317</v>
      </c>
      <c r="D215" s="62" t="s">
        <v>1974</v>
      </c>
      <c r="E215" s="63">
        <v>1802.31</v>
      </c>
    </row>
    <row r="216" spans="1:5" ht="15.4" customHeight="1">
      <c r="A216" s="87" t="s">
        <v>1975</v>
      </c>
      <c r="B216" s="88" t="s">
        <v>317</v>
      </c>
      <c r="C216" s="88" t="s">
        <v>317</v>
      </c>
      <c r="D216" s="62" t="s">
        <v>1976</v>
      </c>
      <c r="E216" s="63">
        <v>1274.93</v>
      </c>
    </row>
    <row r="217" spans="1:5" ht="15.4" customHeight="1">
      <c r="A217" s="87" t="s">
        <v>1977</v>
      </c>
      <c r="B217" s="88" t="s">
        <v>317</v>
      </c>
      <c r="C217" s="88" t="s">
        <v>317</v>
      </c>
      <c r="D217" s="62" t="s">
        <v>1978</v>
      </c>
      <c r="E217" s="63">
        <v>14.82</v>
      </c>
    </row>
    <row r="218" spans="1:5" ht="15.4" customHeight="1">
      <c r="A218" s="87" t="s">
        <v>1979</v>
      </c>
      <c r="B218" s="88" t="s">
        <v>317</v>
      </c>
      <c r="C218" s="88" t="s">
        <v>317</v>
      </c>
      <c r="D218" s="62" t="s">
        <v>1980</v>
      </c>
      <c r="E218" s="63">
        <v>1531.93</v>
      </c>
    </row>
    <row r="219" spans="1:5" ht="15.4" customHeight="1">
      <c r="A219" s="87" t="s">
        <v>1981</v>
      </c>
      <c r="B219" s="88" t="s">
        <v>317</v>
      </c>
      <c r="C219" s="88" t="s">
        <v>317</v>
      </c>
      <c r="D219" s="62" t="s">
        <v>1982</v>
      </c>
      <c r="E219" s="63">
        <v>380.01</v>
      </c>
    </row>
    <row r="220" spans="1:5" ht="15.4" customHeight="1">
      <c r="A220" s="87" t="s">
        <v>1983</v>
      </c>
      <c r="B220" s="88" t="s">
        <v>317</v>
      </c>
      <c r="C220" s="88" t="s">
        <v>317</v>
      </c>
      <c r="D220" s="62" t="s">
        <v>1984</v>
      </c>
      <c r="E220" s="63">
        <v>441.74</v>
      </c>
    </row>
    <row r="221" spans="1:5" ht="15.4" customHeight="1">
      <c r="A221" s="87" t="s">
        <v>1985</v>
      </c>
      <c r="B221" s="88" t="s">
        <v>317</v>
      </c>
      <c r="C221" s="88" t="s">
        <v>317</v>
      </c>
      <c r="D221" s="62" t="s">
        <v>1986</v>
      </c>
      <c r="E221" s="63">
        <v>296.88</v>
      </c>
    </row>
    <row r="222" spans="1:5" ht="15.4" customHeight="1">
      <c r="A222" s="87" t="s">
        <v>1987</v>
      </c>
      <c r="B222" s="88" t="s">
        <v>317</v>
      </c>
      <c r="C222" s="88" t="s">
        <v>317</v>
      </c>
      <c r="D222" s="62" t="s">
        <v>1988</v>
      </c>
      <c r="E222" s="63">
        <v>220.86</v>
      </c>
    </row>
    <row r="223" spans="1:5" ht="15.4" customHeight="1">
      <c r="A223" s="87" t="s">
        <v>1989</v>
      </c>
      <c r="B223" s="88" t="s">
        <v>317</v>
      </c>
      <c r="C223" s="88" t="s">
        <v>317</v>
      </c>
      <c r="D223" s="62" t="s">
        <v>1990</v>
      </c>
      <c r="E223" s="63">
        <v>82.97</v>
      </c>
    </row>
    <row r="224" spans="1:5" ht="15.4" customHeight="1">
      <c r="A224" s="87" t="s">
        <v>1991</v>
      </c>
      <c r="B224" s="88" t="s">
        <v>317</v>
      </c>
      <c r="C224" s="88" t="s">
        <v>317</v>
      </c>
      <c r="D224" s="62" t="s">
        <v>1992</v>
      </c>
      <c r="E224" s="63">
        <v>109.47</v>
      </c>
    </row>
    <row r="225" spans="1:5" ht="15.4" customHeight="1">
      <c r="A225" s="87" t="s">
        <v>1993</v>
      </c>
      <c r="B225" s="88" t="s">
        <v>317</v>
      </c>
      <c r="C225" s="88" t="s">
        <v>317</v>
      </c>
      <c r="D225" s="62" t="s">
        <v>1994</v>
      </c>
      <c r="E225" s="63">
        <v>1164.68</v>
      </c>
    </row>
    <row r="226" spans="1:5" ht="15.4" customHeight="1">
      <c r="A226" s="87" t="s">
        <v>1995</v>
      </c>
      <c r="B226" s="88" t="s">
        <v>317</v>
      </c>
      <c r="C226" s="88" t="s">
        <v>317</v>
      </c>
      <c r="D226" s="62" t="s">
        <v>1996</v>
      </c>
      <c r="E226" s="63">
        <v>101.98</v>
      </c>
    </row>
    <row r="227" spans="1:5" ht="15.4" customHeight="1">
      <c r="A227" s="87" t="s">
        <v>1997</v>
      </c>
      <c r="B227" s="88" t="s">
        <v>317</v>
      </c>
      <c r="C227" s="88" t="s">
        <v>317</v>
      </c>
      <c r="D227" s="62" t="s">
        <v>1998</v>
      </c>
      <c r="E227" s="63">
        <v>137.9</v>
      </c>
    </row>
    <row r="228" spans="1:5" ht="15.4" customHeight="1">
      <c r="A228" s="87" t="s">
        <v>1999</v>
      </c>
      <c r="B228" s="88" t="s">
        <v>317</v>
      </c>
      <c r="C228" s="88" t="s">
        <v>317</v>
      </c>
      <c r="D228" s="62" t="s">
        <v>2000</v>
      </c>
      <c r="E228" s="63">
        <v>20.8</v>
      </c>
    </row>
    <row r="229" spans="1:5" ht="15.4" customHeight="1">
      <c r="A229" s="87" t="s">
        <v>2001</v>
      </c>
      <c r="B229" s="88" t="s">
        <v>317</v>
      </c>
      <c r="C229" s="88" t="s">
        <v>317</v>
      </c>
      <c r="D229" s="62" t="s">
        <v>2002</v>
      </c>
      <c r="E229" s="63">
        <v>7</v>
      </c>
    </row>
    <row r="230" spans="1:5" ht="15.4" customHeight="1">
      <c r="A230" s="87" t="s">
        <v>2003</v>
      </c>
      <c r="B230" s="88" t="s">
        <v>317</v>
      </c>
      <c r="C230" s="88" t="s">
        <v>317</v>
      </c>
      <c r="D230" s="62" t="s">
        <v>2004</v>
      </c>
      <c r="E230" s="63">
        <v>897</v>
      </c>
    </row>
    <row r="231" spans="1:5" ht="15.4" customHeight="1">
      <c r="A231" s="87" t="s">
        <v>2005</v>
      </c>
      <c r="B231" s="88" t="s">
        <v>317</v>
      </c>
      <c r="C231" s="88" t="s">
        <v>317</v>
      </c>
      <c r="D231" s="62" t="s">
        <v>2006</v>
      </c>
      <c r="E231" s="63">
        <v>799.38</v>
      </c>
    </row>
    <row r="232" spans="1:5" ht="15.4" customHeight="1">
      <c r="A232" s="87" t="s">
        <v>2007</v>
      </c>
      <c r="B232" s="88" t="s">
        <v>317</v>
      </c>
      <c r="C232" s="88" t="s">
        <v>317</v>
      </c>
      <c r="D232" s="62" t="s">
        <v>2008</v>
      </c>
      <c r="E232" s="63">
        <v>73.02</v>
      </c>
    </row>
    <row r="233" spans="1:5" ht="15.4" customHeight="1">
      <c r="A233" s="87" t="s">
        <v>2009</v>
      </c>
      <c r="B233" s="88" t="s">
        <v>317</v>
      </c>
      <c r="C233" s="88" t="s">
        <v>317</v>
      </c>
      <c r="D233" s="62" t="s">
        <v>2010</v>
      </c>
      <c r="E233" s="63">
        <v>226.36</v>
      </c>
    </row>
    <row r="234" spans="1:5" ht="15.4" customHeight="1">
      <c r="A234" s="87" t="s">
        <v>2011</v>
      </c>
      <c r="B234" s="88" t="s">
        <v>317</v>
      </c>
      <c r="C234" s="88" t="s">
        <v>317</v>
      </c>
      <c r="D234" s="62" t="s">
        <v>2012</v>
      </c>
      <c r="E234" s="63">
        <v>0</v>
      </c>
    </row>
    <row r="235" spans="1:5" ht="15.4" customHeight="1">
      <c r="A235" s="87" t="s">
        <v>2013</v>
      </c>
      <c r="B235" s="88" t="s">
        <v>317</v>
      </c>
      <c r="C235" s="88" t="s">
        <v>317</v>
      </c>
      <c r="D235" s="62" t="s">
        <v>2014</v>
      </c>
      <c r="E235" s="63">
        <v>0</v>
      </c>
    </row>
    <row r="236" spans="1:5" ht="15.4" customHeight="1">
      <c r="A236" s="87" t="s">
        <v>2015</v>
      </c>
      <c r="B236" s="88" t="s">
        <v>317</v>
      </c>
      <c r="C236" s="88" t="s">
        <v>317</v>
      </c>
      <c r="D236" s="62" t="s">
        <v>2016</v>
      </c>
      <c r="E236" s="63">
        <v>500</v>
      </c>
    </row>
    <row r="237" spans="1:5" ht="15.4" customHeight="1">
      <c r="A237" s="87" t="s">
        <v>2017</v>
      </c>
      <c r="B237" s="88" t="s">
        <v>317</v>
      </c>
      <c r="C237" s="88" t="s">
        <v>317</v>
      </c>
      <c r="D237" s="62" t="s">
        <v>2018</v>
      </c>
      <c r="E237" s="63">
        <v>793.92</v>
      </c>
    </row>
    <row r="238" spans="1:5" ht="15.4" customHeight="1">
      <c r="A238" s="87" t="s">
        <v>2019</v>
      </c>
      <c r="B238" s="88" t="s">
        <v>317</v>
      </c>
      <c r="C238" s="88" t="s">
        <v>317</v>
      </c>
      <c r="D238" s="62" t="s">
        <v>1626</v>
      </c>
      <c r="E238" s="63">
        <v>74.08</v>
      </c>
    </row>
    <row r="239" spans="1:5" ht="15.4" customHeight="1">
      <c r="A239" s="87" t="s">
        <v>2020</v>
      </c>
      <c r="B239" s="88" t="s">
        <v>317</v>
      </c>
      <c r="C239" s="88" t="s">
        <v>317</v>
      </c>
      <c r="D239" s="62" t="s">
        <v>2021</v>
      </c>
      <c r="E239" s="63">
        <v>7.96</v>
      </c>
    </row>
    <row r="240" spans="1:5" ht="15.4" customHeight="1">
      <c r="A240" s="87" t="s">
        <v>2022</v>
      </c>
      <c r="B240" s="88" t="s">
        <v>317</v>
      </c>
      <c r="C240" s="88" t="s">
        <v>317</v>
      </c>
      <c r="D240" s="62" t="s">
        <v>2023</v>
      </c>
      <c r="E240" s="63">
        <v>37.700000000000003</v>
      </c>
    </row>
    <row r="241" spans="1:5" ht="15.4" customHeight="1">
      <c r="A241" s="87" t="s">
        <v>2024</v>
      </c>
      <c r="B241" s="88" t="s">
        <v>317</v>
      </c>
      <c r="C241" s="88" t="s">
        <v>317</v>
      </c>
      <c r="D241" s="62" t="s">
        <v>2025</v>
      </c>
      <c r="E241" s="63">
        <v>438.9</v>
      </c>
    </row>
    <row r="242" spans="1:5" ht="15.4" customHeight="1">
      <c r="A242" s="87" t="s">
        <v>2026</v>
      </c>
      <c r="B242" s="88" t="s">
        <v>317</v>
      </c>
      <c r="C242" s="88" t="s">
        <v>317</v>
      </c>
      <c r="D242" s="62" t="s">
        <v>2027</v>
      </c>
      <c r="E242" s="63">
        <v>235.27</v>
      </c>
    </row>
    <row r="243" spans="1:5" ht="15.4" customHeight="1">
      <c r="A243" s="87" t="s">
        <v>2028</v>
      </c>
      <c r="B243" s="88" t="s">
        <v>317</v>
      </c>
      <c r="C243" s="88" t="s">
        <v>317</v>
      </c>
      <c r="D243" s="62" t="s">
        <v>2029</v>
      </c>
      <c r="E243" s="63">
        <v>2817.06</v>
      </c>
    </row>
    <row r="244" spans="1:5" ht="15.4" customHeight="1">
      <c r="A244" s="87" t="s">
        <v>2030</v>
      </c>
      <c r="B244" s="88" t="s">
        <v>317</v>
      </c>
      <c r="C244" s="88" t="s">
        <v>317</v>
      </c>
      <c r="D244" s="62" t="s">
        <v>2031</v>
      </c>
      <c r="E244" s="63">
        <v>397</v>
      </c>
    </row>
    <row r="245" spans="1:5" ht="15.4" customHeight="1">
      <c r="A245" s="87" t="s">
        <v>2032</v>
      </c>
      <c r="B245" s="88" t="s">
        <v>317</v>
      </c>
      <c r="C245" s="88" t="s">
        <v>317</v>
      </c>
      <c r="D245" s="62" t="s">
        <v>2033</v>
      </c>
      <c r="E245" s="63">
        <v>2420.06</v>
      </c>
    </row>
    <row r="246" spans="1:5" ht="15.4" customHeight="1">
      <c r="A246" s="87" t="s">
        <v>2034</v>
      </c>
      <c r="B246" s="88" t="s">
        <v>317</v>
      </c>
      <c r="C246" s="88" t="s">
        <v>317</v>
      </c>
      <c r="D246" s="62" t="s">
        <v>2035</v>
      </c>
      <c r="E246" s="63">
        <v>125.8</v>
      </c>
    </row>
    <row r="247" spans="1:5" ht="15.4" customHeight="1">
      <c r="A247" s="87" t="s">
        <v>2036</v>
      </c>
      <c r="B247" s="88" t="s">
        <v>317</v>
      </c>
      <c r="C247" s="88" t="s">
        <v>317</v>
      </c>
      <c r="D247" s="62" t="s">
        <v>2037</v>
      </c>
      <c r="E247" s="63">
        <v>69.7</v>
      </c>
    </row>
    <row r="248" spans="1:5" ht="15.4" customHeight="1">
      <c r="A248" s="87" t="s">
        <v>2038</v>
      </c>
      <c r="B248" s="88" t="s">
        <v>317</v>
      </c>
      <c r="C248" s="88" t="s">
        <v>317</v>
      </c>
      <c r="D248" s="62" t="s">
        <v>2039</v>
      </c>
      <c r="E248" s="63">
        <v>56.1</v>
      </c>
    </row>
    <row r="249" spans="1:5" ht="15.4" customHeight="1">
      <c r="A249" s="87" t="s">
        <v>2040</v>
      </c>
      <c r="B249" s="88" t="s">
        <v>317</v>
      </c>
      <c r="C249" s="88" t="s">
        <v>317</v>
      </c>
      <c r="D249" s="62" t="s">
        <v>2041</v>
      </c>
      <c r="E249" s="63">
        <v>1754</v>
      </c>
    </row>
    <row r="250" spans="1:5" ht="15.4" customHeight="1">
      <c r="A250" s="87" t="s">
        <v>2042</v>
      </c>
      <c r="B250" s="88" t="s">
        <v>317</v>
      </c>
      <c r="C250" s="88" t="s">
        <v>317</v>
      </c>
      <c r="D250" s="62" t="s">
        <v>2043</v>
      </c>
      <c r="E250" s="63">
        <v>1754</v>
      </c>
    </row>
    <row r="251" spans="1:5" ht="15.4" customHeight="1">
      <c r="A251" s="87" t="s">
        <v>2044</v>
      </c>
      <c r="B251" s="88" t="s">
        <v>317</v>
      </c>
      <c r="C251" s="88" t="s">
        <v>317</v>
      </c>
      <c r="D251" s="62" t="s">
        <v>2045</v>
      </c>
      <c r="E251" s="63">
        <v>63.2</v>
      </c>
    </row>
    <row r="252" spans="1:5" ht="15.4" customHeight="1">
      <c r="A252" s="87" t="s">
        <v>2046</v>
      </c>
      <c r="B252" s="88" t="s">
        <v>317</v>
      </c>
      <c r="C252" s="88" t="s">
        <v>317</v>
      </c>
      <c r="D252" s="62" t="s">
        <v>2047</v>
      </c>
      <c r="E252" s="63">
        <v>63.2</v>
      </c>
    </row>
    <row r="253" spans="1:5" ht="15.4" customHeight="1">
      <c r="A253" s="87" t="s">
        <v>2048</v>
      </c>
      <c r="B253" s="88" t="s">
        <v>317</v>
      </c>
      <c r="C253" s="88" t="s">
        <v>317</v>
      </c>
      <c r="D253" s="62" t="s">
        <v>2049</v>
      </c>
      <c r="E253" s="63">
        <v>8244.16</v>
      </c>
    </row>
    <row r="254" spans="1:5" ht="15.4" customHeight="1">
      <c r="A254" s="87" t="s">
        <v>2050</v>
      </c>
      <c r="B254" s="88" t="s">
        <v>317</v>
      </c>
      <c r="C254" s="88" t="s">
        <v>317</v>
      </c>
      <c r="D254" s="62" t="s">
        <v>2051</v>
      </c>
      <c r="E254" s="63">
        <v>7.02</v>
      </c>
    </row>
    <row r="255" spans="1:5" ht="15.4" customHeight="1">
      <c r="A255" s="87" t="s">
        <v>2052</v>
      </c>
      <c r="B255" s="88" t="s">
        <v>317</v>
      </c>
      <c r="C255" s="88" t="s">
        <v>317</v>
      </c>
      <c r="D255" s="62" t="s">
        <v>2053</v>
      </c>
      <c r="E255" s="63">
        <v>8237.14</v>
      </c>
    </row>
    <row r="256" spans="1:5" ht="15.4" customHeight="1">
      <c r="A256" s="87" t="s">
        <v>2054</v>
      </c>
      <c r="B256" s="88" t="s">
        <v>317</v>
      </c>
      <c r="C256" s="88" t="s">
        <v>317</v>
      </c>
      <c r="D256" s="62" t="s">
        <v>2055</v>
      </c>
      <c r="E256" s="63">
        <v>1042.1600000000001</v>
      </c>
    </row>
    <row r="257" spans="1:5" ht="15.4" customHeight="1">
      <c r="A257" s="87" t="s">
        <v>2056</v>
      </c>
      <c r="B257" s="88" t="s">
        <v>317</v>
      </c>
      <c r="C257" s="88" t="s">
        <v>317</v>
      </c>
      <c r="D257" s="62" t="s">
        <v>1626</v>
      </c>
      <c r="E257" s="63">
        <v>293.06</v>
      </c>
    </row>
    <row r="258" spans="1:5" ht="15.4" customHeight="1">
      <c r="A258" s="87" t="s">
        <v>2057</v>
      </c>
      <c r="B258" s="88" t="s">
        <v>317</v>
      </c>
      <c r="C258" s="88" t="s">
        <v>317</v>
      </c>
      <c r="D258" s="62" t="s">
        <v>2058</v>
      </c>
      <c r="E258" s="63">
        <v>21.92</v>
      </c>
    </row>
    <row r="259" spans="1:5" ht="15.4" customHeight="1">
      <c r="A259" s="87" t="s">
        <v>2059</v>
      </c>
      <c r="B259" s="88" t="s">
        <v>317</v>
      </c>
      <c r="C259" s="88" t="s">
        <v>317</v>
      </c>
      <c r="D259" s="62" t="s">
        <v>1648</v>
      </c>
      <c r="E259" s="63">
        <v>127.77</v>
      </c>
    </row>
    <row r="260" spans="1:5" ht="15.4" customHeight="1">
      <c r="A260" s="87" t="s">
        <v>2060</v>
      </c>
      <c r="B260" s="88" t="s">
        <v>317</v>
      </c>
      <c r="C260" s="88" t="s">
        <v>317</v>
      </c>
      <c r="D260" s="62" t="s">
        <v>2061</v>
      </c>
      <c r="E260" s="63">
        <v>599.4</v>
      </c>
    </row>
    <row r="261" spans="1:5" ht="15.4" customHeight="1">
      <c r="A261" s="87" t="s">
        <v>2062</v>
      </c>
      <c r="B261" s="88" t="s">
        <v>317</v>
      </c>
      <c r="C261" s="88" t="s">
        <v>317</v>
      </c>
      <c r="D261" s="62" t="s">
        <v>2063</v>
      </c>
      <c r="E261" s="63">
        <v>89.21</v>
      </c>
    </row>
    <row r="262" spans="1:5" ht="15.4" customHeight="1">
      <c r="A262" s="87" t="s">
        <v>2064</v>
      </c>
      <c r="B262" s="88" t="s">
        <v>317</v>
      </c>
      <c r="C262" s="88" t="s">
        <v>317</v>
      </c>
      <c r="D262" s="62" t="s">
        <v>2065</v>
      </c>
      <c r="E262" s="63">
        <v>89.21</v>
      </c>
    </row>
    <row r="263" spans="1:5" ht="15.4" customHeight="1">
      <c r="A263" s="87" t="s">
        <v>2066</v>
      </c>
      <c r="B263" s="88" t="s">
        <v>317</v>
      </c>
      <c r="C263" s="88" t="s">
        <v>317</v>
      </c>
      <c r="D263" s="62" t="s">
        <v>833</v>
      </c>
      <c r="E263" s="63">
        <v>13277.92</v>
      </c>
    </row>
    <row r="264" spans="1:5" ht="15.4" customHeight="1">
      <c r="A264" s="87" t="s">
        <v>2067</v>
      </c>
      <c r="B264" s="88" t="s">
        <v>317</v>
      </c>
      <c r="C264" s="88" t="s">
        <v>317</v>
      </c>
      <c r="D264" s="62" t="s">
        <v>2068</v>
      </c>
      <c r="E264" s="63">
        <v>858.97</v>
      </c>
    </row>
    <row r="265" spans="1:5" ht="15.4" customHeight="1">
      <c r="A265" s="87" t="s">
        <v>2069</v>
      </c>
      <c r="B265" s="88" t="s">
        <v>317</v>
      </c>
      <c r="C265" s="88" t="s">
        <v>317</v>
      </c>
      <c r="D265" s="62" t="s">
        <v>1626</v>
      </c>
      <c r="E265" s="63">
        <v>123.61</v>
      </c>
    </row>
    <row r="266" spans="1:5" ht="15.4" customHeight="1">
      <c r="A266" s="87" t="s">
        <v>2070</v>
      </c>
      <c r="B266" s="88" t="s">
        <v>317</v>
      </c>
      <c r="C266" s="88" t="s">
        <v>317</v>
      </c>
      <c r="D266" s="62" t="s">
        <v>1655</v>
      </c>
      <c r="E266" s="63">
        <v>5</v>
      </c>
    </row>
    <row r="267" spans="1:5" ht="15.4" customHeight="1">
      <c r="A267" s="87" t="s">
        <v>2071</v>
      </c>
      <c r="B267" s="88" t="s">
        <v>317</v>
      </c>
      <c r="C267" s="88" t="s">
        <v>317</v>
      </c>
      <c r="D267" s="62" t="s">
        <v>1642</v>
      </c>
      <c r="E267" s="63">
        <v>670.04</v>
      </c>
    </row>
    <row r="268" spans="1:5" ht="15.4" customHeight="1">
      <c r="A268" s="87" t="s">
        <v>2072</v>
      </c>
      <c r="B268" s="88" t="s">
        <v>317</v>
      </c>
      <c r="C268" s="88" t="s">
        <v>317</v>
      </c>
      <c r="D268" s="62" t="s">
        <v>2073</v>
      </c>
      <c r="E268" s="63">
        <v>60.33</v>
      </c>
    </row>
    <row r="269" spans="1:5" ht="15.4" customHeight="1">
      <c r="A269" s="87" t="s">
        <v>2074</v>
      </c>
      <c r="B269" s="88" t="s">
        <v>317</v>
      </c>
      <c r="C269" s="88" t="s">
        <v>317</v>
      </c>
      <c r="D269" s="62" t="s">
        <v>2075</v>
      </c>
      <c r="E269" s="63">
        <v>878.64</v>
      </c>
    </row>
    <row r="270" spans="1:5" ht="15.4" customHeight="1">
      <c r="A270" s="87" t="s">
        <v>2076</v>
      </c>
      <c r="B270" s="88" t="s">
        <v>317</v>
      </c>
      <c r="C270" s="88" t="s">
        <v>317</v>
      </c>
      <c r="D270" s="62" t="s">
        <v>2077</v>
      </c>
      <c r="E270" s="63">
        <v>800</v>
      </c>
    </row>
    <row r="271" spans="1:5" ht="15.4" customHeight="1">
      <c r="A271" s="87" t="s">
        <v>2078</v>
      </c>
      <c r="B271" s="88" t="s">
        <v>317</v>
      </c>
      <c r="C271" s="88" t="s">
        <v>317</v>
      </c>
      <c r="D271" s="62" t="s">
        <v>2079</v>
      </c>
      <c r="E271" s="63">
        <v>78.64</v>
      </c>
    </row>
    <row r="272" spans="1:5" ht="15.4" customHeight="1">
      <c r="A272" s="87" t="s">
        <v>2080</v>
      </c>
      <c r="B272" s="88" t="s">
        <v>317</v>
      </c>
      <c r="C272" s="88" t="s">
        <v>317</v>
      </c>
      <c r="D272" s="62" t="s">
        <v>2081</v>
      </c>
      <c r="E272" s="63">
        <v>1753.73</v>
      </c>
    </row>
    <row r="273" spans="1:5" ht="15.4" customHeight="1">
      <c r="A273" s="87" t="s">
        <v>2082</v>
      </c>
      <c r="B273" s="88" t="s">
        <v>317</v>
      </c>
      <c r="C273" s="88" t="s">
        <v>317</v>
      </c>
      <c r="D273" s="62" t="s">
        <v>2083</v>
      </c>
      <c r="E273" s="63">
        <v>0</v>
      </c>
    </row>
    <row r="274" spans="1:5" ht="15.4" customHeight="1">
      <c r="A274" s="87" t="s">
        <v>2084</v>
      </c>
      <c r="B274" s="88" t="s">
        <v>317</v>
      </c>
      <c r="C274" s="88" t="s">
        <v>317</v>
      </c>
      <c r="D274" s="62" t="s">
        <v>2085</v>
      </c>
      <c r="E274" s="63">
        <v>1753.73</v>
      </c>
    </row>
    <row r="275" spans="1:5" ht="15.4" customHeight="1">
      <c r="A275" s="87" t="s">
        <v>2086</v>
      </c>
      <c r="B275" s="88" t="s">
        <v>317</v>
      </c>
      <c r="C275" s="88" t="s">
        <v>317</v>
      </c>
      <c r="D275" s="62" t="s">
        <v>2087</v>
      </c>
      <c r="E275" s="63">
        <v>3800.95</v>
      </c>
    </row>
    <row r="276" spans="1:5" ht="15.4" customHeight="1">
      <c r="A276" s="87" t="s">
        <v>2088</v>
      </c>
      <c r="B276" s="88" t="s">
        <v>317</v>
      </c>
      <c r="C276" s="88" t="s">
        <v>317</v>
      </c>
      <c r="D276" s="62" t="s">
        <v>2089</v>
      </c>
      <c r="E276" s="63">
        <v>126.6</v>
      </c>
    </row>
    <row r="277" spans="1:5" ht="15.4" customHeight="1">
      <c r="A277" s="87" t="s">
        <v>2090</v>
      </c>
      <c r="B277" s="88" t="s">
        <v>317</v>
      </c>
      <c r="C277" s="88" t="s">
        <v>317</v>
      </c>
      <c r="D277" s="62" t="s">
        <v>2091</v>
      </c>
      <c r="E277" s="63">
        <v>297.83</v>
      </c>
    </row>
    <row r="278" spans="1:5" ht="15.4" customHeight="1">
      <c r="A278" s="87" t="s">
        <v>2092</v>
      </c>
      <c r="B278" s="88" t="s">
        <v>317</v>
      </c>
      <c r="C278" s="88" t="s">
        <v>317</v>
      </c>
      <c r="D278" s="62" t="s">
        <v>2093</v>
      </c>
      <c r="E278" s="63">
        <v>800</v>
      </c>
    </row>
    <row r="279" spans="1:5" ht="15.4" customHeight="1">
      <c r="A279" s="87" t="s">
        <v>2094</v>
      </c>
      <c r="B279" s="88" t="s">
        <v>317</v>
      </c>
      <c r="C279" s="88" t="s">
        <v>317</v>
      </c>
      <c r="D279" s="62" t="s">
        <v>2095</v>
      </c>
      <c r="E279" s="63">
        <v>1733.54</v>
      </c>
    </row>
    <row r="280" spans="1:5" ht="15.4" customHeight="1">
      <c r="A280" s="87" t="s">
        <v>2096</v>
      </c>
      <c r="B280" s="88" t="s">
        <v>317</v>
      </c>
      <c r="C280" s="88" t="s">
        <v>317</v>
      </c>
      <c r="D280" s="62" t="s">
        <v>2097</v>
      </c>
      <c r="E280" s="63">
        <v>537.30999999999995</v>
      </c>
    </row>
    <row r="281" spans="1:5" ht="15.4" customHeight="1">
      <c r="A281" s="87" t="s">
        <v>2098</v>
      </c>
      <c r="B281" s="88" t="s">
        <v>317</v>
      </c>
      <c r="C281" s="88" t="s">
        <v>317</v>
      </c>
      <c r="D281" s="62" t="s">
        <v>2099</v>
      </c>
      <c r="E281" s="63">
        <v>288.47000000000003</v>
      </c>
    </row>
    <row r="282" spans="1:5" ht="15.4" customHeight="1">
      <c r="A282" s="87" t="s">
        <v>2100</v>
      </c>
      <c r="B282" s="88" t="s">
        <v>317</v>
      </c>
      <c r="C282" s="88" t="s">
        <v>317</v>
      </c>
      <c r="D282" s="62" t="s">
        <v>2101</v>
      </c>
      <c r="E282" s="63">
        <v>17.2</v>
      </c>
    </row>
    <row r="283" spans="1:5" ht="15.4" customHeight="1">
      <c r="A283" s="87" t="s">
        <v>2102</v>
      </c>
      <c r="B283" s="88" t="s">
        <v>317</v>
      </c>
      <c r="C283" s="88" t="s">
        <v>317</v>
      </c>
      <c r="D283" s="62" t="s">
        <v>2103</v>
      </c>
      <c r="E283" s="63">
        <v>2597.65</v>
      </c>
    </row>
    <row r="284" spans="1:5" ht="15.4" customHeight="1">
      <c r="A284" s="87" t="s">
        <v>2104</v>
      </c>
      <c r="B284" s="88" t="s">
        <v>317</v>
      </c>
      <c r="C284" s="88" t="s">
        <v>317</v>
      </c>
      <c r="D284" s="62" t="s">
        <v>2105</v>
      </c>
      <c r="E284" s="63">
        <v>2597.65</v>
      </c>
    </row>
    <row r="285" spans="1:5" ht="15.4" customHeight="1">
      <c r="A285" s="87" t="s">
        <v>2106</v>
      </c>
      <c r="B285" s="88" t="s">
        <v>317</v>
      </c>
      <c r="C285" s="88" t="s">
        <v>317</v>
      </c>
      <c r="D285" s="62" t="s">
        <v>2107</v>
      </c>
      <c r="E285" s="63">
        <v>3088.86</v>
      </c>
    </row>
    <row r="286" spans="1:5" ht="15.4" customHeight="1">
      <c r="A286" s="87" t="s">
        <v>2108</v>
      </c>
      <c r="B286" s="88" t="s">
        <v>317</v>
      </c>
      <c r="C286" s="88" t="s">
        <v>317</v>
      </c>
      <c r="D286" s="62" t="s">
        <v>2109</v>
      </c>
      <c r="E286" s="63">
        <v>588.08000000000004</v>
      </c>
    </row>
    <row r="287" spans="1:5" ht="15.4" customHeight="1">
      <c r="A287" s="87" t="s">
        <v>2110</v>
      </c>
      <c r="B287" s="88" t="s">
        <v>317</v>
      </c>
      <c r="C287" s="88" t="s">
        <v>317</v>
      </c>
      <c r="D287" s="62" t="s">
        <v>2111</v>
      </c>
      <c r="E287" s="63">
        <v>2500.79</v>
      </c>
    </row>
    <row r="288" spans="1:5" ht="15.4" customHeight="1">
      <c r="A288" s="87" t="s">
        <v>2112</v>
      </c>
      <c r="B288" s="88" t="s">
        <v>317</v>
      </c>
      <c r="C288" s="88" t="s">
        <v>317</v>
      </c>
      <c r="D288" s="62" t="s">
        <v>2113</v>
      </c>
      <c r="E288" s="63">
        <v>96.93</v>
      </c>
    </row>
    <row r="289" spans="1:5" ht="15.4" customHeight="1">
      <c r="A289" s="87" t="s">
        <v>2114</v>
      </c>
      <c r="B289" s="88" t="s">
        <v>317</v>
      </c>
      <c r="C289" s="88" t="s">
        <v>317</v>
      </c>
      <c r="D289" s="62" t="s">
        <v>2115</v>
      </c>
      <c r="E289" s="63">
        <v>96.93</v>
      </c>
    </row>
    <row r="290" spans="1:5" ht="15.4" customHeight="1">
      <c r="A290" s="87" t="s">
        <v>2116</v>
      </c>
      <c r="B290" s="88" t="s">
        <v>317</v>
      </c>
      <c r="C290" s="88" t="s">
        <v>317</v>
      </c>
      <c r="D290" s="62" t="s">
        <v>2117</v>
      </c>
      <c r="E290" s="63">
        <v>45.13</v>
      </c>
    </row>
    <row r="291" spans="1:5" ht="15.4" customHeight="1">
      <c r="A291" s="87" t="s">
        <v>2118</v>
      </c>
      <c r="B291" s="88" t="s">
        <v>317</v>
      </c>
      <c r="C291" s="88" t="s">
        <v>317</v>
      </c>
      <c r="D291" s="62" t="s">
        <v>2119</v>
      </c>
      <c r="E291" s="63">
        <v>0</v>
      </c>
    </row>
    <row r="292" spans="1:5" ht="15.4" customHeight="1">
      <c r="A292" s="87" t="s">
        <v>2120</v>
      </c>
      <c r="B292" s="88" t="s">
        <v>317</v>
      </c>
      <c r="C292" s="88" t="s">
        <v>317</v>
      </c>
      <c r="D292" s="62" t="s">
        <v>2121</v>
      </c>
      <c r="E292" s="63">
        <v>45.13</v>
      </c>
    </row>
    <row r="293" spans="1:5" ht="15.4" customHeight="1">
      <c r="A293" s="87" t="s">
        <v>2122</v>
      </c>
      <c r="B293" s="88" t="s">
        <v>317</v>
      </c>
      <c r="C293" s="88" t="s">
        <v>317</v>
      </c>
      <c r="D293" s="62" t="s">
        <v>2123</v>
      </c>
      <c r="E293" s="63">
        <v>38.619999999999997</v>
      </c>
    </row>
    <row r="294" spans="1:5" ht="15.4" customHeight="1">
      <c r="A294" s="87" t="s">
        <v>2124</v>
      </c>
      <c r="B294" s="88" t="s">
        <v>317</v>
      </c>
      <c r="C294" s="88" t="s">
        <v>317</v>
      </c>
      <c r="D294" s="62" t="s">
        <v>2125</v>
      </c>
      <c r="E294" s="63">
        <v>38.619999999999997</v>
      </c>
    </row>
    <row r="295" spans="1:5" ht="15.4" customHeight="1">
      <c r="A295" s="87" t="s">
        <v>2126</v>
      </c>
      <c r="B295" s="88" t="s">
        <v>317</v>
      </c>
      <c r="C295" s="88" t="s">
        <v>317</v>
      </c>
      <c r="D295" s="62" t="s">
        <v>2127</v>
      </c>
      <c r="E295" s="63">
        <v>118.44</v>
      </c>
    </row>
    <row r="296" spans="1:5" ht="15.4" customHeight="1">
      <c r="A296" s="87" t="s">
        <v>2128</v>
      </c>
      <c r="B296" s="88" t="s">
        <v>317</v>
      </c>
      <c r="C296" s="88" t="s">
        <v>317</v>
      </c>
      <c r="D296" s="62" t="s">
        <v>1626</v>
      </c>
      <c r="E296" s="63">
        <v>76.8</v>
      </c>
    </row>
    <row r="297" spans="1:5" ht="15.4" customHeight="1">
      <c r="A297" s="87" t="s">
        <v>2129</v>
      </c>
      <c r="B297" s="88" t="s">
        <v>317</v>
      </c>
      <c r="C297" s="88" t="s">
        <v>317</v>
      </c>
      <c r="D297" s="62" t="s">
        <v>1655</v>
      </c>
      <c r="E297" s="63">
        <v>8.49</v>
      </c>
    </row>
    <row r="298" spans="1:5" ht="15.4" customHeight="1">
      <c r="A298" s="87" t="s">
        <v>2130</v>
      </c>
      <c r="B298" s="88" t="s">
        <v>317</v>
      </c>
      <c r="C298" s="88" t="s">
        <v>317</v>
      </c>
      <c r="D298" s="62" t="s">
        <v>2131</v>
      </c>
      <c r="E298" s="63">
        <v>33.15</v>
      </c>
    </row>
    <row r="299" spans="1:5" ht="15.4" customHeight="1">
      <c r="A299" s="87" t="s">
        <v>2132</v>
      </c>
      <c r="B299" s="88" t="s">
        <v>317</v>
      </c>
      <c r="C299" s="88" t="s">
        <v>317</v>
      </c>
      <c r="D299" s="62" t="s">
        <v>229</v>
      </c>
      <c r="E299" s="63">
        <v>4301.97</v>
      </c>
    </row>
    <row r="300" spans="1:5" ht="15.4" customHeight="1">
      <c r="A300" s="87" t="s">
        <v>2133</v>
      </c>
      <c r="B300" s="88" t="s">
        <v>317</v>
      </c>
      <c r="C300" s="88" t="s">
        <v>317</v>
      </c>
      <c r="D300" s="62" t="s">
        <v>2134</v>
      </c>
      <c r="E300" s="63">
        <v>435.32</v>
      </c>
    </row>
    <row r="301" spans="1:5" ht="15.4" customHeight="1">
      <c r="A301" s="87" t="s">
        <v>2135</v>
      </c>
      <c r="B301" s="88" t="s">
        <v>317</v>
      </c>
      <c r="C301" s="88" t="s">
        <v>317</v>
      </c>
      <c r="D301" s="62" t="s">
        <v>1626</v>
      </c>
      <c r="E301" s="63">
        <v>416.19</v>
      </c>
    </row>
    <row r="302" spans="1:5" ht="15.4" customHeight="1">
      <c r="A302" s="87" t="s">
        <v>2136</v>
      </c>
      <c r="B302" s="88" t="s">
        <v>317</v>
      </c>
      <c r="C302" s="88" t="s">
        <v>317</v>
      </c>
      <c r="D302" s="62" t="s">
        <v>1642</v>
      </c>
      <c r="E302" s="63">
        <v>0</v>
      </c>
    </row>
    <row r="303" spans="1:5" ht="15.4" customHeight="1">
      <c r="A303" s="87" t="s">
        <v>2137</v>
      </c>
      <c r="B303" s="88" t="s">
        <v>317</v>
      </c>
      <c r="C303" s="88" t="s">
        <v>317</v>
      </c>
      <c r="D303" s="62" t="s">
        <v>2138</v>
      </c>
      <c r="E303" s="63">
        <v>0</v>
      </c>
    </row>
    <row r="304" spans="1:5" ht="15.4" customHeight="1">
      <c r="A304" s="87" t="s">
        <v>2139</v>
      </c>
      <c r="B304" s="88" t="s">
        <v>317</v>
      </c>
      <c r="C304" s="88" t="s">
        <v>317</v>
      </c>
      <c r="D304" s="62" t="s">
        <v>2140</v>
      </c>
      <c r="E304" s="63">
        <v>19.12</v>
      </c>
    </row>
    <row r="305" spans="1:5" ht="15.4" customHeight="1">
      <c r="A305" s="87" t="s">
        <v>2141</v>
      </c>
      <c r="B305" s="88" t="s">
        <v>317</v>
      </c>
      <c r="C305" s="88" t="s">
        <v>317</v>
      </c>
      <c r="D305" s="62" t="s">
        <v>2142</v>
      </c>
      <c r="E305" s="63">
        <v>0</v>
      </c>
    </row>
    <row r="306" spans="1:5" ht="15.4" customHeight="1">
      <c r="A306" s="87" t="s">
        <v>2143</v>
      </c>
      <c r="B306" s="88" t="s">
        <v>317</v>
      </c>
      <c r="C306" s="88" t="s">
        <v>317</v>
      </c>
      <c r="D306" s="62" t="s">
        <v>2144</v>
      </c>
      <c r="E306" s="63">
        <v>0</v>
      </c>
    </row>
    <row r="307" spans="1:5" ht="15.4" customHeight="1">
      <c r="A307" s="87" t="s">
        <v>2145</v>
      </c>
      <c r="B307" s="88" t="s">
        <v>317</v>
      </c>
      <c r="C307" s="88" t="s">
        <v>317</v>
      </c>
      <c r="D307" s="62" t="s">
        <v>2146</v>
      </c>
      <c r="E307" s="63">
        <v>130</v>
      </c>
    </row>
    <row r="308" spans="1:5" ht="15.4" customHeight="1">
      <c r="A308" s="87" t="s">
        <v>2147</v>
      </c>
      <c r="B308" s="88" t="s">
        <v>317</v>
      </c>
      <c r="C308" s="88" t="s">
        <v>317</v>
      </c>
      <c r="D308" s="62" t="s">
        <v>2148</v>
      </c>
      <c r="E308" s="63">
        <v>0</v>
      </c>
    </row>
    <row r="309" spans="1:5" ht="15.4" customHeight="1">
      <c r="A309" s="87" t="s">
        <v>2149</v>
      </c>
      <c r="B309" s="88" t="s">
        <v>317</v>
      </c>
      <c r="C309" s="88" t="s">
        <v>317</v>
      </c>
      <c r="D309" s="62" t="s">
        <v>2150</v>
      </c>
      <c r="E309" s="63">
        <v>0</v>
      </c>
    </row>
    <row r="310" spans="1:5" ht="15.4" customHeight="1">
      <c r="A310" s="87" t="s">
        <v>2151</v>
      </c>
      <c r="B310" s="88" t="s">
        <v>317</v>
      </c>
      <c r="C310" s="88" t="s">
        <v>317</v>
      </c>
      <c r="D310" s="62" t="s">
        <v>2152</v>
      </c>
      <c r="E310" s="63">
        <v>130</v>
      </c>
    </row>
    <row r="311" spans="1:5" ht="15.4" customHeight="1">
      <c r="A311" s="87" t="s">
        <v>2153</v>
      </c>
      <c r="B311" s="88" t="s">
        <v>317</v>
      </c>
      <c r="C311" s="88" t="s">
        <v>317</v>
      </c>
      <c r="D311" s="62" t="s">
        <v>2154</v>
      </c>
      <c r="E311" s="63">
        <v>387.83</v>
      </c>
    </row>
    <row r="312" spans="1:5" ht="15.4" customHeight="1">
      <c r="A312" s="87" t="s">
        <v>2155</v>
      </c>
      <c r="B312" s="88" t="s">
        <v>317</v>
      </c>
      <c r="C312" s="88" t="s">
        <v>317</v>
      </c>
      <c r="D312" s="62" t="s">
        <v>2156</v>
      </c>
      <c r="E312" s="63">
        <v>37.83</v>
      </c>
    </row>
    <row r="313" spans="1:5" ht="15.4" customHeight="1">
      <c r="A313" s="87" t="s">
        <v>2157</v>
      </c>
      <c r="B313" s="88" t="s">
        <v>317</v>
      </c>
      <c r="C313" s="88" t="s">
        <v>317</v>
      </c>
      <c r="D313" s="62" t="s">
        <v>2158</v>
      </c>
      <c r="E313" s="63">
        <v>350</v>
      </c>
    </row>
    <row r="314" spans="1:5" ht="15.4" customHeight="1">
      <c r="A314" s="87" t="s">
        <v>2159</v>
      </c>
      <c r="B314" s="88" t="s">
        <v>317</v>
      </c>
      <c r="C314" s="88" t="s">
        <v>317</v>
      </c>
      <c r="D314" s="62" t="s">
        <v>2160</v>
      </c>
      <c r="E314" s="63">
        <v>307.82</v>
      </c>
    </row>
    <row r="315" spans="1:5" ht="15.4" customHeight="1">
      <c r="A315" s="87" t="s">
        <v>2161</v>
      </c>
      <c r="B315" s="88" t="s">
        <v>317</v>
      </c>
      <c r="C315" s="88" t="s">
        <v>317</v>
      </c>
      <c r="D315" s="62" t="s">
        <v>2162</v>
      </c>
      <c r="E315" s="63">
        <v>307.82</v>
      </c>
    </row>
    <row r="316" spans="1:5" ht="15.4" customHeight="1">
      <c r="A316" s="87" t="s">
        <v>2163</v>
      </c>
      <c r="B316" s="88" t="s">
        <v>317</v>
      </c>
      <c r="C316" s="88" t="s">
        <v>317</v>
      </c>
      <c r="D316" s="62" t="s">
        <v>2164</v>
      </c>
      <c r="E316" s="63">
        <v>234</v>
      </c>
    </row>
    <row r="317" spans="1:5" ht="15.4" customHeight="1">
      <c r="A317" s="87" t="s">
        <v>2165</v>
      </c>
      <c r="B317" s="88" t="s">
        <v>317</v>
      </c>
      <c r="C317" s="88" t="s">
        <v>317</v>
      </c>
      <c r="D317" s="62" t="s">
        <v>2166</v>
      </c>
      <c r="E317" s="63">
        <v>234</v>
      </c>
    </row>
    <row r="318" spans="1:5" ht="15.4" customHeight="1">
      <c r="A318" s="87" t="s">
        <v>2167</v>
      </c>
      <c r="B318" s="88" t="s">
        <v>317</v>
      </c>
      <c r="C318" s="88" t="s">
        <v>317</v>
      </c>
      <c r="D318" s="62" t="s">
        <v>2168</v>
      </c>
      <c r="E318" s="63">
        <v>0</v>
      </c>
    </row>
    <row r="319" spans="1:5" ht="15.4" customHeight="1">
      <c r="A319" s="87" t="s">
        <v>2169</v>
      </c>
      <c r="B319" s="88" t="s">
        <v>317</v>
      </c>
      <c r="C319" s="88" t="s">
        <v>317</v>
      </c>
      <c r="D319" s="62" t="s">
        <v>2170</v>
      </c>
      <c r="E319" s="63">
        <v>507</v>
      </c>
    </row>
    <row r="320" spans="1:5" ht="15.4" customHeight="1">
      <c r="A320" s="87" t="s">
        <v>2171</v>
      </c>
      <c r="B320" s="88" t="s">
        <v>317</v>
      </c>
      <c r="C320" s="88" t="s">
        <v>317</v>
      </c>
      <c r="D320" s="62" t="s">
        <v>2172</v>
      </c>
      <c r="E320" s="63">
        <v>507</v>
      </c>
    </row>
    <row r="321" spans="1:5" ht="15.4" customHeight="1">
      <c r="A321" s="87" t="s">
        <v>2173</v>
      </c>
      <c r="B321" s="88" t="s">
        <v>317</v>
      </c>
      <c r="C321" s="88" t="s">
        <v>317</v>
      </c>
      <c r="D321" s="62" t="s">
        <v>2174</v>
      </c>
      <c r="E321" s="63">
        <v>2300</v>
      </c>
    </row>
    <row r="322" spans="1:5" ht="15.4" customHeight="1">
      <c r="A322" s="87" t="s">
        <v>2175</v>
      </c>
      <c r="B322" s="88" t="s">
        <v>317</v>
      </c>
      <c r="C322" s="88" t="s">
        <v>317</v>
      </c>
      <c r="D322" s="62" t="s">
        <v>2176</v>
      </c>
      <c r="E322" s="63">
        <v>2300</v>
      </c>
    </row>
    <row r="323" spans="1:5" ht="15.4" customHeight="1">
      <c r="A323" s="87" t="s">
        <v>2177</v>
      </c>
      <c r="B323" s="88" t="s">
        <v>317</v>
      </c>
      <c r="C323" s="88" t="s">
        <v>317</v>
      </c>
      <c r="D323" s="62" t="s">
        <v>230</v>
      </c>
      <c r="E323" s="63">
        <v>8530.31</v>
      </c>
    </row>
    <row r="324" spans="1:5" ht="15.4" customHeight="1">
      <c r="A324" s="87" t="s">
        <v>2178</v>
      </c>
      <c r="B324" s="88" t="s">
        <v>317</v>
      </c>
      <c r="C324" s="88" t="s">
        <v>317</v>
      </c>
      <c r="D324" s="62" t="s">
        <v>2179</v>
      </c>
      <c r="E324" s="63">
        <v>4550.7</v>
      </c>
    </row>
    <row r="325" spans="1:5" ht="15.4" customHeight="1">
      <c r="A325" s="87" t="s">
        <v>2180</v>
      </c>
      <c r="B325" s="88" t="s">
        <v>317</v>
      </c>
      <c r="C325" s="88" t="s">
        <v>317</v>
      </c>
      <c r="D325" s="62" t="s">
        <v>1626</v>
      </c>
      <c r="E325" s="63">
        <v>399.45</v>
      </c>
    </row>
    <row r="326" spans="1:5" ht="15.4" customHeight="1">
      <c r="A326" s="87" t="s">
        <v>2181</v>
      </c>
      <c r="B326" s="88" t="s">
        <v>317</v>
      </c>
      <c r="C326" s="88" t="s">
        <v>317</v>
      </c>
      <c r="D326" s="62" t="s">
        <v>1655</v>
      </c>
      <c r="E326" s="63">
        <v>0</v>
      </c>
    </row>
    <row r="327" spans="1:5" ht="15.4" customHeight="1">
      <c r="A327" s="87" t="s">
        <v>2182</v>
      </c>
      <c r="B327" s="88" t="s">
        <v>317</v>
      </c>
      <c r="C327" s="88" t="s">
        <v>317</v>
      </c>
      <c r="D327" s="62" t="s">
        <v>1642</v>
      </c>
      <c r="E327" s="63">
        <v>3920.88</v>
      </c>
    </row>
    <row r="328" spans="1:5" ht="15.4" customHeight="1">
      <c r="A328" s="87" t="s">
        <v>2183</v>
      </c>
      <c r="B328" s="88" t="s">
        <v>317</v>
      </c>
      <c r="C328" s="88" t="s">
        <v>317</v>
      </c>
      <c r="D328" s="62" t="s">
        <v>2184</v>
      </c>
      <c r="E328" s="63">
        <v>50</v>
      </c>
    </row>
    <row r="329" spans="1:5" ht="15.4" customHeight="1">
      <c r="A329" s="87" t="s">
        <v>2185</v>
      </c>
      <c r="B329" s="88" t="s">
        <v>317</v>
      </c>
      <c r="C329" s="88" t="s">
        <v>317</v>
      </c>
      <c r="D329" s="62" t="s">
        <v>2186</v>
      </c>
      <c r="E329" s="63">
        <v>0</v>
      </c>
    </row>
    <row r="330" spans="1:5" ht="15.4" customHeight="1">
      <c r="A330" s="87" t="s">
        <v>2187</v>
      </c>
      <c r="B330" s="88" t="s">
        <v>317</v>
      </c>
      <c r="C330" s="88" t="s">
        <v>317</v>
      </c>
      <c r="D330" s="62" t="s">
        <v>2188</v>
      </c>
      <c r="E330" s="63">
        <v>180.36</v>
      </c>
    </row>
    <row r="331" spans="1:5" ht="15.4" customHeight="1">
      <c r="A331" s="87" t="s">
        <v>2189</v>
      </c>
      <c r="B331" s="88" t="s">
        <v>317</v>
      </c>
      <c r="C331" s="88" t="s">
        <v>317</v>
      </c>
      <c r="D331" s="62" t="s">
        <v>2190</v>
      </c>
      <c r="E331" s="63">
        <v>0</v>
      </c>
    </row>
    <row r="332" spans="1:5" ht="15.4" customHeight="1">
      <c r="A332" s="87" t="s">
        <v>2191</v>
      </c>
      <c r="B332" s="88" t="s">
        <v>317</v>
      </c>
      <c r="C332" s="88" t="s">
        <v>317</v>
      </c>
      <c r="D332" s="62" t="s">
        <v>2192</v>
      </c>
      <c r="E332" s="63">
        <v>0</v>
      </c>
    </row>
    <row r="333" spans="1:5" ht="15.4" customHeight="1">
      <c r="A333" s="87" t="s">
        <v>2193</v>
      </c>
      <c r="B333" s="88" t="s">
        <v>317</v>
      </c>
      <c r="C333" s="88" t="s">
        <v>317</v>
      </c>
      <c r="D333" s="62" t="s">
        <v>2194</v>
      </c>
      <c r="E333" s="63">
        <v>3679.76</v>
      </c>
    </row>
    <row r="334" spans="1:5" ht="15.4" customHeight="1">
      <c r="A334" s="87" t="s">
        <v>2195</v>
      </c>
      <c r="B334" s="88" t="s">
        <v>317</v>
      </c>
      <c r="C334" s="88" t="s">
        <v>317</v>
      </c>
      <c r="D334" s="62" t="s">
        <v>2196</v>
      </c>
      <c r="E334" s="63">
        <v>3679.76</v>
      </c>
    </row>
    <row r="335" spans="1:5" ht="15.4" customHeight="1">
      <c r="A335" s="87" t="s">
        <v>2197</v>
      </c>
      <c r="B335" s="88" t="s">
        <v>317</v>
      </c>
      <c r="C335" s="88" t="s">
        <v>317</v>
      </c>
      <c r="D335" s="62" t="s">
        <v>2198</v>
      </c>
      <c r="E335" s="63">
        <v>299.85000000000002</v>
      </c>
    </row>
    <row r="336" spans="1:5" ht="15.4" customHeight="1">
      <c r="A336" s="87" t="s">
        <v>2199</v>
      </c>
      <c r="B336" s="88" t="s">
        <v>317</v>
      </c>
      <c r="C336" s="88" t="s">
        <v>317</v>
      </c>
      <c r="D336" s="62" t="s">
        <v>2200</v>
      </c>
      <c r="E336" s="63">
        <v>299.85000000000002</v>
      </c>
    </row>
    <row r="337" spans="1:5" ht="15.4" customHeight="1">
      <c r="A337" s="87" t="s">
        <v>2201</v>
      </c>
      <c r="B337" s="88" t="s">
        <v>317</v>
      </c>
      <c r="C337" s="88" t="s">
        <v>317</v>
      </c>
      <c r="D337" s="62" t="s">
        <v>231</v>
      </c>
      <c r="E337" s="63">
        <v>60508.94</v>
      </c>
    </row>
    <row r="338" spans="1:5" ht="15.4" customHeight="1">
      <c r="A338" s="87" t="s">
        <v>2202</v>
      </c>
      <c r="B338" s="88" t="s">
        <v>317</v>
      </c>
      <c r="C338" s="88" t="s">
        <v>317</v>
      </c>
      <c r="D338" s="62" t="s">
        <v>2203</v>
      </c>
      <c r="E338" s="63">
        <v>27951.01</v>
      </c>
    </row>
    <row r="339" spans="1:5" ht="15.4" customHeight="1">
      <c r="A339" s="87" t="s">
        <v>2204</v>
      </c>
      <c r="B339" s="88" t="s">
        <v>317</v>
      </c>
      <c r="C339" s="88" t="s">
        <v>317</v>
      </c>
      <c r="D339" s="62" t="s">
        <v>1626</v>
      </c>
      <c r="E339" s="63">
        <v>331.48</v>
      </c>
    </row>
    <row r="340" spans="1:5" ht="15.4" customHeight="1">
      <c r="A340" s="87" t="s">
        <v>2205</v>
      </c>
      <c r="B340" s="88" t="s">
        <v>317</v>
      </c>
      <c r="C340" s="88" t="s">
        <v>317</v>
      </c>
      <c r="D340" s="62" t="s">
        <v>1655</v>
      </c>
      <c r="E340" s="63">
        <v>57.9</v>
      </c>
    </row>
    <row r="341" spans="1:5" ht="15.4" customHeight="1">
      <c r="A341" s="87" t="s">
        <v>2206</v>
      </c>
      <c r="B341" s="88" t="s">
        <v>317</v>
      </c>
      <c r="C341" s="88" t="s">
        <v>317</v>
      </c>
      <c r="D341" s="62" t="s">
        <v>1648</v>
      </c>
      <c r="E341" s="63">
        <v>1852.06</v>
      </c>
    </row>
    <row r="342" spans="1:5" ht="15.4" customHeight="1">
      <c r="A342" s="87" t="s">
        <v>2207</v>
      </c>
      <c r="B342" s="88" t="s">
        <v>317</v>
      </c>
      <c r="C342" s="88" t="s">
        <v>317</v>
      </c>
      <c r="D342" s="62" t="s">
        <v>2208</v>
      </c>
      <c r="E342" s="63">
        <v>541.34</v>
      </c>
    </row>
    <row r="343" spans="1:5" ht="15.4" customHeight="1">
      <c r="A343" s="87" t="s">
        <v>2209</v>
      </c>
      <c r="B343" s="88" t="s">
        <v>317</v>
      </c>
      <c r="C343" s="88" t="s">
        <v>317</v>
      </c>
      <c r="D343" s="62" t="s">
        <v>2210</v>
      </c>
      <c r="E343" s="63">
        <v>4053.79</v>
      </c>
    </row>
    <row r="344" spans="1:5" ht="15.4" customHeight="1">
      <c r="A344" s="87" t="s">
        <v>2211</v>
      </c>
      <c r="B344" s="88" t="s">
        <v>317</v>
      </c>
      <c r="C344" s="88" t="s">
        <v>317</v>
      </c>
      <c r="D344" s="62" t="s">
        <v>2212</v>
      </c>
      <c r="E344" s="63">
        <v>456.24</v>
      </c>
    </row>
    <row r="345" spans="1:5" ht="15.4" customHeight="1">
      <c r="A345" s="87" t="s">
        <v>2213</v>
      </c>
      <c r="B345" s="88" t="s">
        <v>317</v>
      </c>
      <c r="C345" s="88" t="s">
        <v>317</v>
      </c>
      <c r="D345" s="62" t="s">
        <v>2214</v>
      </c>
      <c r="E345" s="63">
        <v>9502.2099999999991</v>
      </c>
    </row>
    <row r="346" spans="1:5" ht="15.4" customHeight="1">
      <c r="A346" s="87" t="s">
        <v>2215</v>
      </c>
      <c r="B346" s="88" t="s">
        <v>317</v>
      </c>
      <c r="C346" s="88" t="s">
        <v>317</v>
      </c>
      <c r="D346" s="62" t="s">
        <v>2216</v>
      </c>
      <c r="E346" s="63">
        <v>27</v>
      </c>
    </row>
    <row r="347" spans="1:5" ht="15.4" customHeight="1">
      <c r="A347" s="87" t="s">
        <v>2217</v>
      </c>
      <c r="B347" s="88" t="s">
        <v>317</v>
      </c>
      <c r="C347" s="88" t="s">
        <v>317</v>
      </c>
      <c r="D347" s="62" t="s">
        <v>2218</v>
      </c>
      <c r="E347" s="63">
        <v>35</v>
      </c>
    </row>
    <row r="348" spans="1:5" ht="15.4" customHeight="1">
      <c r="A348" s="87" t="s">
        <v>2219</v>
      </c>
      <c r="B348" s="88" t="s">
        <v>317</v>
      </c>
      <c r="C348" s="88" t="s">
        <v>317</v>
      </c>
      <c r="D348" s="62" t="s">
        <v>2220</v>
      </c>
      <c r="E348" s="63">
        <v>946.6</v>
      </c>
    </row>
    <row r="349" spans="1:5" ht="15.4" customHeight="1">
      <c r="A349" s="87" t="s">
        <v>2221</v>
      </c>
      <c r="B349" s="88" t="s">
        <v>317</v>
      </c>
      <c r="C349" s="88" t="s">
        <v>317</v>
      </c>
      <c r="D349" s="62" t="s">
        <v>2222</v>
      </c>
      <c r="E349" s="63">
        <v>8614.93</v>
      </c>
    </row>
    <row r="350" spans="1:5" ht="15.4" customHeight="1">
      <c r="A350" s="87" t="s">
        <v>2223</v>
      </c>
      <c r="B350" s="88" t="s">
        <v>317</v>
      </c>
      <c r="C350" s="88" t="s">
        <v>317</v>
      </c>
      <c r="D350" s="62" t="s">
        <v>2224</v>
      </c>
      <c r="E350" s="63">
        <v>1532.47</v>
      </c>
    </row>
    <row r="351" spans="1:5" ht="15.4" customHeight="1">
      <c r="A351" s="87" t="s">
        <v>2225</v>
      </c>
      <c r="B351" s="88" t="s">
        <v>317</v>
      </c>
      <c r="C351" s="88" t="s">
        <v>317</v>
      </c>
      <c r="D351" s="62" t="s">
        <v>2226</v>
      </c>
      <c r="E351" s="63">
        <v>385.48</v>
      </c>
    </row>
    <row r="352" spans="1:5" ht="15.4" customHeight="1">
      <c r="A352" s="87" t="s">
        <v>2227</v>
      </c>
      <c r="B352" s="88" t="s">
        <v>317</v>
      </c>
      <c r="C352" s="88" t="s">
        <v>317</v>
      </c>
      <c r="D352" s="62" t="s">
        <v>1626</v>
      </c>
      <c r="E352" s="63">
        <v>0.06</v>
      </c>
    </row>
    <row r="353" spans="1:5" ht="15.4" customHeight="1">
      <c r="A353" s="87" t="s">
        <v>2228</v>
      </c>
      <c r="B353" s="88" t="s">
        <v>317</v>
      </c>
      <c r="C353" s="88" t="s">
        <v>317</v>
      </c>
      <c r="D353" s="62" t="s">
        <v>2229</v>
      </c>
      <c r="E353" s="63">
        <v>150</v>
      </c>
    </row>
    <row r="354" spans="1:5" ht="15.4" customHeight="1">
      <c r="A354" s="87" t="s">
        <v>2230</v>
      </c>
      <c r="B354" s="88" t="s">
        <v>317</v>
      </c>
      <c r="C354" s="88" t="s">
        <v>317</v>
      </c>
      <c r="D354" s="62" t="s">
        <v>2231</v>
      </c>
      <c r="E354" s="63">
        <v>36</v>
      </c>
    </row>
    <row r="355" spans="1:5" ht="15.4" customHeight="1">
      <c r="A355" s="87" t="s">
        <v>2232</v>
      </c>
      <c r="B355" s="88" t="s">
        <v>317</v>
      </c>
      <c r="C355" s="88" t="s">
        <v>317</v>
      </c>
      <c r="D355" s="62" t="s">
        <v>2233</v>
      </c>
      <c r="E355" s="63">
        <v>101.48</v>
      </c>
    </row>
    <row r="356" spans="1:5" ht="15.4" customHeight="1">
      <c r="A356" s="87" t="s">
        <v>2234</v>
      </c>
      <c r="B356" s="88" t="s">
        <v>317</v>
      </c>
      <c r="C356" s="88" t="s">
        <v>317</v>
      </c>
      <c r="D356" s="62" t="s">
        <v>2235</v>
      </c>
      <c r="E356" s="63">
        <v>65.010000000000005</v>
      </c>
    </row>
    <row r="357" spans="1:5" ht="15.4" customHeight="1">
      <c r="A357" s="87" t="s">
        <v>2236</v>
      </c>
      <c r="B357" s="88" t="s">
        <v>317</v>
      </c>
      <c r="C357" s="88" t="s">
        <v>317</v>
      </c>
      <c r="D357" s="62" t="s">
        <v>2237</v>
      </c>
      <c r="E357" s="63">
        <v>29</v>
      </c>
    </row>
    <row r="358" spans="1:5" ht="15.4" customHeight="1">
      <c r="A358" s="87" t="s">
        <v>2238</v>
      </c>
      <c r="B358" s="88" t="s">
        <v>317</v>
      </c>
      <c r="C358" s="88" t="s">
        <v>317</v>
      </c>
      <c r="D358" s="62" t="s">
        <v>2239</v>
      </c>
      <c r="E358" s="63">
        <v>3.94</v>
      </c>
    </row>
    <row r="359" spans="1:5" ht="15.4" customHeight="1">
      <c r="A359" s="87" t="s">
        <v>2240</v>
      </c>
      <c r="B359" s="88" t="s">
        <v>317</v>
      </c>
      <c r="C359" s="88" t="s">
        <v>317</v>
      </c>
      <c r="D359" s="62" t="s">
        <v>2241</v>
      </c>
      <c r="E359" s="63">
        <v>15641.58</v>
      </c>
    </row>
    <row r="360" spans="1:5" ht="15.4" customHeight="1">
      <c r="A360" s="87" t="s">
        <v>2242</v>
      </c>
      <c r="B360" s="88" t="s">
        <v>317</v>
      </c>
      <c r="C360" s="88" t="s">
        <v>317</v>
      </c>
      <c r="D360" s="62" t="s">
        <v>1626</v>
      </c>
      <c r="E360" s="63">
        <v>278.97000000000003</v>
      </c>
    </row>
    <row r="361" spans="1:5" ht="15.4" customHeight="1">
      <c r="A361" s="87" t="s">
        <v>2243</v>
      </c>
      <c r="B361" s="88" t="s">
        <v>317</v>
      </c>
      <c r="C361" s="88" t="s">
        <v>317</v>
      </c>
      <c r="D361" s="62" t="s">
        <v>1642</v>
      </c>
      <c r="E361" s="63">
        <v>33.15</v>
      </c>
    </row>
    <row r="362" spans="1:5" ht="15.4" customHeight="1">
      <c r="A362" s="87" t="s">
        <v>2244</v>
      </c>
      <c r="B362" s="88" t="s">
        <v>317</v>
      </c>
      <c r="C362" s="88" t="s">
        <v>317</v>
      </c>
      <c r="D362" s="62" t="s">
        <v>2245</v>
      </c>
      <c r="E362" s="63">
        <v>836.11</v>
      </c>
    </row>
    <row r="363" spans="1:5" ht="15.4" customHeight="1">
      <c r="A363" s="87" t="s">
        <v>2246</v>
      </c>
      <c r="B363" s="88" t="s">
        <v>317</v>
      </c>
      <c r="C363" s="88" t="s">
        <v>317</v>
      </c>
      <c r="D363" s="62" t="s">
        <v>2247</v>
      </c>
      <c r="E363" s="63">
        <v>3638.33</v>
      </c>
    </row>
    <row r="364" spans="1:5" ht="15.4" customHeight="1">
      <c r="A364" s="87" t="s">
        <v>2248</v>
      </c>
      <c r="B364" s="88" t="s">
        <v>317</v>
      </c>
      <c r="C364" s="88" t="s">
        <v>317</v>
      </c>
      <c r="D364" s="62" t="s">
        <v>2249</v>
      </c>
      <c r="E364" s="63">
        <v>140.88</v>
      </c>
    </row>
    <row r="365" spans="1:5" ht="15.4" customHeight="1">
      <c r="A365" s="87" t="s">
        <v>2250</v>
      </c>
      <c r="B365" s="88" t="s">
        <v>317</v>
      </c>
      <c r="C365" s="88" t="s">
        <v>317</v>
      </c>
      <c r="D365" s="62" t="s">
        <v>2251</v>
      </c>
      <c r="E365" s="63">
        <v>11</v>
      </c>
    </row>
    <row r="366" spans="1:5" ht="15.4" customHeight="1">
      <c r="A366" s="87" t="s">
        <v>2252</v>
      </c>
      <c r="B366" s="88" t="s">
        <v>317</v>
      </c>
      <c r="C366" s="88" t="s">
        <v>317</v>
      </c>
      <c r="D366" s="62" t="s">
        <v>2253</v>
      </c>
      <c r="E366" s="63">
        <v>202.39</v>
      </c>
    </row>
    <row r="367" spans="1:5" ht="15.4" customHeight="1">
      <c r="A367" s="87" t="s">
        <v>2254</v>
      </c>
      <c r="B367" s="88" t="s">
        <v>317</v>
      </c>
      <c r="C367" s="88" t="s">
        <v>317</v>
      </c>
      <c r="D367" s="62" t="s">
        <v>2255</v>
      </c>
      <c r="E367" s="63">
        <v>5378.8</v>
      </c>
    </row>
    <row r="368" spans="1:5" ht="15.4" customHeight="1">
      <c r="A368" s="87" t="s">
        <v>2256</v>
      </c>
      <c r="B368" s="88" t="s">
        <v>317</v>
      </c>
      <c r="C368" s="88" t="s">
        <v>317</v>
      </c>
      <c r="D368" s="62" t="s">
        <v>2257</v>
      </c>
      <c r="E368" s="63">
        <v>1110.5</v>
      </c>
    </row>
    <row r="369" spans="1:5" ht="15.4" customHeight="1">
      <c r="A369" s="87" t="s">
        <v>2258</v>
      </c>
      <c r="B369" s="88" t="s">
        <v>317</v>
      </c>
      <c r="C369" s="88" t="s">
        <v>317</v>
      </c>
      <c r="D369" s="62" t="s">
        <v>2259</v>
      </c>
      <c r="E369" s="63">
        <v>3118.2</v>
      </c>
    </row>
    <row r="370" spans="1:5" ht="15.4" customHeight="1">
      <c r="A370" s="87" t="s">
        <v>2260</v>
      </c>
      <c r="B370" s="88" t="s">
        <v>317</v>
      </c>
      <c r="C370" s="88" t="s">
        <v>317</v>
      </c>
      <c r="D370" s="62" t="s">
        <v>2261</v>
      </c>
      <c r="E370" s="63">
        <v>169</v>
      </c>
    </row>
    <row r="371" spans="1:5" ht="15.4" customHeight="1">
      <c r="A371" s="87" t="s">
        <v>2262</v>
      </c>
      <c r="B371" s="88" t="s">
        <v>317</v>
      </c>
      <c r="C371" s="88" t="s">
        <v>317</v>
      </c>
      <c r="D371" s="62" t="s">
        <v>2263</v>
      </c>
      <c r="E371" s="63">
        <v>601.76</v>
      </c>
    </row>
    <row r="372" spans="1:5" ht="15.4" customHeight="1">
      <c r="A372" s="87" t="s">
        <v>2264</v>
      </c>
      <c r="B372" s="88" t="s">
        <v>317</v>
      </c>
      <c r="C372" s="88" t="s">
        <v>317</v>
      </c>
      <c r="D372" s="62" t="s">
        <v>2265</v>
      </c>
      <c r="E372" s="63">
        <v>122.48</v>
      </c>
    </row>
    <row r="373" spans="1:5" ht="15.4" customHeight="1">
      <c r="A373" s="87" t="s">
        <v>2266</v>
      </c>
      <c r="B373" s="88" t="s">
        <v>317</v>
      </c>
      <c r="C373" s="88" t="s">
        <v>317</v>
      </c>
      <c r="D373" s="62" t="s">
        <v>2267</v>
      </c>
      <c r="E373" s="63">
        <v>4139.74</v>
      </c>
    </row>
    <row r="374" spans="1:5" ht="15.4" customHeight="1">
      <c r="A374" s="87" t="s">
        <v>2268</v>
      </c>
      <c r="B374" s="88" t="s">
        <v>317</v>
      </c>
      <c r="C374" s="88" t="s">
        <v>317</v>
      </c>
      <c r="D374" s="62" t="s">
        <v>2269</v>
      </c>
      <c r="E374" s="63">
        <v>1023</v>
      </c>
    </row>
    <row r="375" spans="1:5" ht="15.4" customHeight="1">
      <c r="A375" s="87" t="s">
        <v>2270</v>
      </c>
      <c r="B375" s="88" t="s">
        <v>317</v>
      </c>
      <c r="C375" s="88" t="s">
        <v>317</v>
      </c>
      <c r="D375" s="62" t="s">
        <v>2271</v>
      </c>
      <c r="E375" s="63">
        <v>97.05</v>
      </c>
    </row>
    <row r="376" spans="1:5" ht="15.4" customHeight="1">
      <c r="A376" s="87" t="s">
        <v>2272</v>
      </c>
      <c r="B376" s="88" t="s">
        <v>317</v>
      </c>
      <c r="C376" s="88" t="s">
        <v>317</v>
      </c>
      <c r="D376" s="62" t="s">
        <v>2273</v>
      </c>
      <c r="E376" s="63">
        <v>284.29000000000002</v>
      </c>
    </row>
    <row r="377" spans="1:5" ht="15.4" customHeight="1">
      <c r="A377" s="87" t="s">
        <v>2274</v>
      </c>
      <c r="B377" s="88" t="s">
        <v>317</v>
      </c>
      <c r="C377" s="88" t="s">
        <v>317</v>
      </c>
      <c r="D377" s="62" t="s">
        <v>2275</v>
      </c>
      <c r="E377" s="63">
        <v>2735.41</v>
      </c>
    </row>
    <row r="378" spans="1:5" ht="15.4" customHeight="1">
      <c r="A378" s="87" t="s">
        <v>2276</v>
      </c>
      <c r="B378" s="88" t="s">
        <v>317</v>
      </c>
      <c r="C378" s="88" t="s">
        <v>317</v>
      </c>
      <c r="D378" s="62" t="s">
        <v>2277</v>
      </c>
      <c r="E378" s="63">
        <v>3363.99</v>
      </c>
    </row>
    <row r="379" spans="1:5" ht="15.4" customHeight="1">
      <c r="A379" s="87" t="s">
        <v>2278</v>
      </c>
      <c r="B379" s="88" t="s">
        <v>317</v>
      </c>
      <c r="C379" s="88" t="s">
        <v>317</v>
      </c>
      <c r="D379" s="62" t="s">
        <v>2279</v>
      </c>
      <c r="E379" s="63">
        <v>1794.67</v>
      </c>
    </row>
    <row r="380" spans="1:5" ht="15.4" customHeight="1">
      <c r="A380" s="87" t="s">
        <v>2280</v>
      </c>
      <c r="B380" s="88" t="s">
        <v>317</v>
      </c>
      <c r="C380" s="88" t="s">
        <v>317</v>
      </c>
      <c r="D380" s="62" t="s">
        <v>2281</v>
      </c>
      <c r="E380" s="63">
        <v>476.32</v>
      </c>
    </row>
    <row r="381" spans="1:5" ht="15.4" customHeight="1">
      <c r="A381" s="87" t="s">
        <v>2282</v>
      </c>
      <c r="B381" s="88" t="s">
        <v>317</v>
      </c>
      <c r="C381" s="88" t="s">
        <v>317</v>
      </c>
      <c r="D381" s="62" t="s">
        <v>2283</v>
      </c>
      <c r="E381" s="63">
        <v>423</v>
      </c>
    </row>
    <row r="382" spans="1:5" ht="15.4" customHeight="1">
      <c r="A382" s="87" t="s">
        <v>2284</v>
      </c>
      <c r="B382" s="88" t="s">
        <v>317</v>
      </c>
      <c r="C382" s="88" t="s">
        <v>317</v>
      </c>
      <c r="D382" s="62" t="s">
        <v>2285</v>
      </c>
      <c r="E382" s="63">
        <v>500</v>
      </c>
    </row>
    <row r="383" spans="1:5" ht="15.4" customHeight="1">
      <c r="A383" s="87" t="s">
        <v>2286</v>
      </c>
      <c r="B383" s="88" t="s">
        <v>317</v>
      </c>
      <c r="C383" s="88" t="s">
        <v>317</v>
      </c>
      <c r="D383" s="62" t="s">
        <v>2287</v>
      </c>
      <c r="E383" s="63">
        <v>170</v>
      </c>
    </row>
    <row r="384" spans="1:5" ht="15.4" customHeight="1">
      <c r="A384" s="87" t="s">
        <v>2288</v>
      </c>
      <c r="B384" s="88" t="s">
        <v>317</v>
      </c>
      <c r="C384" s="88" t="s">
        <v>317</v>
      </c>
      <c r="D384" s="62" t="s">
        <v>2289</v>
      </c>
      <c r="E384" s="63">
        <v>456.65</v>
      </c>
    </row>
    <row r="385" spans="1:5" ht="15.4" customHeight="1">
      <c r="A385" s="87" t="s">
        <v>2290</v>
      </c>
      <c r="B385" s="88" t="s">
        <v>317</v>
      </c>
      <c r="C385" s="88" t="s">
        <v>317</v>
      </c>
      <c r="D385" s="62" t="s">
        <v>2291</v>
      </c>
      <c r="E385" s="63">
        <v>4</v>
      </c>
    </row>
    <row r="386" spans="1:5" ht="15.4" customHeight="1">
      <c r="A386" s="87" t="s">
        <v>2292</v>
      </c>
      <c r="B386" s="88" t="s">
        <v>317</v>
      </c>
      <c r="C386" s="88" t="s">
        <v>317</v>
      </c>
      <c r="D386" s="62" t="s">
        <v>2293</v>
      </c>
      <c r="E386" s="63">
        <v>121.18</v>
      </c>
    </row>
    <row r="387" spans="1:5" ht="15.4" customHeight="1">
      <c r="A387" s="87" t="s">
        <v>2294</v>
      </c>
      <c r="B387" s="88" t="s">
        <v>317</v>
      </c>
      <c r="C387" s="88" t="s">
        <v>317</v>
      </c>
      <c r="D387" s="62" t="s">
        <v>2295</v>
      </c>
      <c r="E387" s="63">
        <v>331.47</v>
      </c>
    </row>
    <row r="388" spans="1:5" ht="15.4" customHeight="1">
      <c r="A388" s="87" t="s">
        <v>2296</v>
      </c>
      <c r="B388" s="88" t="s">
        <v>317</v>
      </c>
      <c r="C388" s="88" t="s">
        <v>317</v>
      </c>
      <c r="D388" s="62" t="s">
        <v>2297</v>
      </c>
      <c r="E388" s="63">
        <v>6131.49</v>
      </c>
    </row>
    <row r="389" spans="1:5" ht="15.4" customHeight="1">
      <c r="A389" s="87" t="s">
        <v>2298</v>
      </c>
      <c r="B389" s="88" t="s">
        <v>317</v>
      </c>
      <c r="C389" s="88" t="s">
        <v>317</v>
      </c>
      <c r="D389" s="62" t="s">
        <v>2299</v>
      </c>
      <c r="E389" s="63">
        <v>6131.49</v>
      </c>
    </row>
    <row r="390" spans="1:5" ht="15.4" customHeight="1">
      <c r="A390" s="87" t="s">
        <v>2300</v>
      </c>
      <c r="B390" s="88" t="s">
        <v>317</v>
      </c>
      <c r="C390" s="88" t="s">
        <v>317</v>
      </c>
      <c r="D390" s="62" t="s">
        <v>2301</v>
      </c>
      <c r="E390" s="63">
        <v>2439</v>
      </c>
    </row>
    <row r="391" spans="1:5" ht="15.4" customHeight="1">
      <c r="A391" s="87" t="s">
        <v>2302</v>
      </c>
      <c r="B391" s="88" t="s">
        <v>317</v>
      </c>
      <c r="C391" s="88" t="s">
        <v>317</v>
      </c>
      <c r="D391" s="62" t="s">
        <v>2303</v>
      </c>
      <c r="E391" s="63">
        <v>2439</v>
      </c>
    </row>
    <row r="392" spans="1:5" ht="15.4" customHeight="1">
      <c r="A392" s="87" t="s">
        <v>2304</v>
      </c>
      <c r="B392" s="88" t="s">
        <v>317</v>
      </c>
      <c r="C392" s="88" t="s">
        <v>317</v>
      </c>
      <c r="D392" s="62" t="s">
        <v>232</v>
      </c>
      <c r="E392" s="63">
        <v>11146.47</v>
      </c>
    </row>
    <row r="393" spans="1:5" ht="15.4" customHeight="1">
      <c r="A393" s="87" t="s">
        <v>2305</v>
      </c>
      <c r="B393" s="88" t="s">
        <v>317</v>
      </c>
      <c r="C393" s="88" t="s">
        <v>317</v>
      </c>
      <c r="D393" s="62" t="s">
        <v>2306</v>
      </c>
      <c r="E393" s="63">
        <v>2178.39</v>
      </c>
    </row>
    <row r="394" spans="1:5" ht="15.4" customHeight="1">
      <c r="A394" s="87" t="s">
        <v>2307</v>
      </c>
      <c r="B394" s="88" t="s">
        <v>317</v>
      </c>
      <c r="C394" s="88" t="s">
        <v>317</v>
      </c>
      <c r="D394" s="62" t="s">
        <v>1626</v>
      </c>
      <c r="E394" s="63">
        <v>192.42</v>
      </c>
    </row>
    <row r="395" spans="1:5" ht="15.4" customHeight="1">
      <c r="A395" s="87" t="s">
        <v>2308</v>
      </c>
      <c r="B395" s="88" t="s">
        <v>317</v>
      </c>
      <c r="C395" s="88" t="s">
        <v>317</v>
      </c>
      <c r="D395" s="62" t="s">
        <v>1642</v>
      </c>
      <c r="E395" s="63">
        <v>1851.61</v>
      </c>
    </row>
    <row r="396" spans="1:5" ht="15.4" customHeight="1">
      <c r="A396" s="87" t="s">
        <v>2309</v>
      </c>
      <c r="B396" s="88" t="s">
        <v>317</v>
      </c>
      <c r="C396" s="88" t="s">
        <v>317</v>
      </c>
      <c r="D396" s="62" t="s">
        <v>2310</v>
      </c>
      <c r="E396" s="63">
        <v>134.36000000000001</v>
      </c>
    </row>
    <row r="397" spans="1:5" ht="15.4" customHeight="1">
      <c r="A397" s="87" t="s">
        <v>2311</v>
      </c>
      <c r="B397" s="88" t="s">
        <v>317</v>
      </c>
      <c r="C397" s="88" t="s">
        <v>317</v>
      </c>
      <c r="D397" s="62" t="s">
        <v>2312</v>
      </c>
      <c r="E397" s="63">
        <v>7535.7</v>
      </c>
    </row>
    <row r="398" spans="1:5" ht="15.4" customHeight="1">
      <c r="A398" s="87" t="s">
        <v>2313</v>
      </c>
      <c r="B398" s="88" t="s">
        <v>317</v>
      </c>
      <c r="C398" s="88" t="s">
        <v>317</v>
      </c>
      <c r="D398" s="62" t="s">
        <v>2314</v>
      </c>
      <c r="E398" s="63">
        <v>24.8</v>
      </c>
    </row>
    <row r="399" spans="1:5" ht="15.4" customHeight="1">
      <c r="A399" s="87" t="s">
        <v>2315</v>
      </c>
      <c r="B399" s="88" t="s">
        <v>317</v>
      </c>
      <c r="C399" s="88" t="s">
        <v>317</v>
      </c>
      <c r="D399" s="62" t="s">
        <v>2316</v>
      </c>
      <c r="E399" s="63">
        <v>7510.9</v>
      </c>
    </row>
    <row r="400" spans="1:5" ht="15.4" customHeight="1">
      <c r="A400" s="87" t="s">
        <v>2317</v>
      </c>
      <c r="B400" s="88" t="s">
        <v>317</v>
      </c>
      <c r="C400" s="88" t="s">
        <v>317</v>
      </c>
      <c r="D400" s="62" t="s">
        <v>2318</v>
      </c>
      <c r="E400" s="63">
        <v>1209.2</v>
      </c>
    </row>
    <row r="401" spans="1:5" ht="15.4" customHeight="1">
      <c r="A401" s="87" t="s">
        <v>2319</v>
      </c>
      <c r="B401" s="88" t="s">
        <v>317</v>
      </c>
      <c r="C401" s="88" t="s">
        <v>317</v>
      </c>
      <c r="D401" s="62" t="s">
        <v>2320</v>
      </c>
      <c r="E401" s="63">
        <v>1209.2</v>
      </c>
    </row>
    <row r="402" spans="1:5" ht="15.4" customHeight="1">
      <c r="A402" s="87" t="s">
        <v>2321</v>
      </c>
      <c r="B402" s="88" t="s">
        <v>317</v>
      </c>
      <c r="C402" s="88" t="s">
        <v>317</v>
      </c>
      <c r="D402" s="62" t="s">
        <v>2322</v>
      </c>
      <c r="E402" s="63">
        <v>223.18</v>
      </c>
    </row>
    <row r="403" spans="1:5" ht="15.4" customHeight="1">
      <c r="A403" s="87" t="s">
        <v>2323</v>
      </c>
      <c r="B403" s="88" t="s">
        <v>317</v>
      </c>
      <c r="C403" s="88" t="s">
        <v>317</v>
      </c>
      <c r="D403" s="62" t="s">
        <v>2324</v>
      </c>
      <c r="E403" s="63">
        <v>223.18</v>
      </c>
    </row>
    <row r="404" spans="1:5" ht="15.4" customHeight="1">
      <c r="A404" s="87" t="s">
        <v>2325</v>
      </c>
      <c r="B404" s="88" t="s">
        <v>317</v>
      </c>
      <c r="C404" s="88" t="s">
        <v>317</v>
      </c>
      <c r="D404" s="62" t="s">
        <v>233</v>
      </c>
      <c r="E404" s="63">
        <v>13334.11</v>
      </c>
    </row>
    <row r="405" spans="1:5" ht="15.4" customHeight="1">
      <c r="A405" s="87" t="s">
        <v>2326</v>
      </c>
      <c r="B405" s="88" t="s">
        <v>317</v>
      </c>
      <c r="C405" s="88" t="s">
        <v>317</v>
      </c>
      <c r="D405" s="62" t="s">
        <v>2327</v>
      </c>
      <c r="E405" s="63">
        <v>299.49</v>
      </c>
    </row>
    <row r="406" spans="1:5" ht="15.4" customHeight="1">
      <c r="A406" s="87" t="s">
        <v>2328</v>
      </c>
      <c r="B406" s="88" t="s">
        <v>317</v>
      </c>
      <c r="C406" s="88" t="s">
        <v>317</v>
      </c>
      <c r="D406" s="62" t="s">
        <v>1626</v>
      </c>
      <c r="E406" s="63">
        <v>174.18</v>
      </c>
    </row>
    <row r="407" spans="1:5" ht="15.4" customHeight="1">
      <c r="A407" s="87" t="s">
        <v>2329</v>
      </c>
      <c r="B407" s="88" t="s">
        <v>317</v>
      </c>
      <c r="C407" s="88" t="s">
        <v>317</v>
      </c>
      <c r="D407" s="62" t="s">
        <v>2330</v>
      </c>
      <c r="E407" s="63">
        <v>125.31</v>
      </c>
    </row>
    <row r="408" spans="1:5" ht="15.4" customHeight="1">
      <c r="A408" s="87" t="s">
        <v>2331</v>
      </c>
      <c r="B408" s="88" t="s">
        <v>317</v>
      </c>
      <c r="C408" s="88" t="s">
        <v>317</v>
      </c>
      <c r="D408" s="62" t="s">
        <v>2332</v>
      </c>
      <c r="E408" s="63">
        <v>12934.62</v>
      </c>
    </row>
    <row r="409" spans="1:5" ht="15.4" customHeight="1">
      <c r="A409" s="87" t="s">
        <v>2333</v>
      </c>
      <c r="B409" s="88" t="s">
        <v>317</v>
      </c>
      <c r="C409" s="88" t="s">
        <v>317</v>
      </c>
      <c r="D409" s="62" t="s">
        <v>2334</v>
      </c>
      <c r="E409" s="63">
        <v>12934.62</v>
      </c>
    </row>
    <row r="410" spans="1:5" ht="15.4" customHeight="1">
      <c r="A410" s="87" t="s">
        <v>2335</v>
      </c>
      <c r="B410" s="88" t="s">
        <v>317</v>
      </c>
      <c r="C410" s="88" t="s">
        <v>317</v>
      </c>
      <c r="D410" s="62" t="s">
        <v>2336</v>
      </c>
      <c r="E410" s="63">
        <v>100</v>
      </c>
    </row>
    <row r="411" spans="1:5" ht="15.4" customHeight="1">
      <c r="A411" s="87" t="s">
        <v>2337</v>
      </c>
      <c r="B411" s="88" t="s">
        <v>317</v>
      </c>
      <c r="C411" s="88" t="s">
        <v>317</v>
      </c>
      <c r="D411" s="62" t="s">
        <v>2338</v>
      </c>
      <c r="E411" s="63">
        <v>100</v>
      </c>
    </row>
    <row r="412" spans="1:5" ht="15.4" customHeight="1">
      <c r="A412" s="87" t="s">
        <v>2339</v>
      </c>
      <c r="B412" s="88" t="s">
        <v>317</v>
      </c>
      <c r="C412" s="88" t="s">
        <v>317</v>
      </c>
      <c r="D412" s="62" t="s">
        <v>1177</v>
      </c>
      <c r="E412" s="63">
        <v>279.13</v>
      </c>
    </row>
    <row r="413" spans="1:5" ht="15.4" customHeight="1">
      <c r="A413" s="87" t="s">
        <v>2340</v>
      </c>
      <c r="B413" s="88" t="s">
        <v>317</v>
      </c>
      <c r="C413" s="88" t="s">
        <v>317</v>
      </c>
      <c r="D413" s="62" t="s">
        <v>2341</v>
      </c>
      <c r="E413" s="63">
        <v>200.07</v>
      </c>
    </row>
    <row r="414" spans="1:5" ht="15.4" customHeight="1">
      <c r="A414" s="87" t="s">
        <v>2342</v>
      </c>
      <c r="B414" s="88" t="s">
        <v>317</v>
      </c>
      <c r="C414" s="88" t="s">
        <v>317</v>
      </c>
      <c r="D414" s="62" t="s">
        <v>1626</v>
      </c>
      <c r="E414" s="63">
        <v>117.54</v>
      </c>
    </row>
    <row r="415" spans="1:5" ht="15.4" customHeight="1">
      <c r="A415" s="87" t="s">
        <v>2343</v>
      </c>
      <c r="B415" s="88" t="s">
        <v>317</v>
      </c>
      <c r="C415" s="88" t="s">
        <v>317</v>
      </c>
      <c r="D415" s="62" t="s">
        <v>2344</v>
      </c>
      <c r="E415" s="63">
        <v>82.53</v>
      </c>
    </row>
    <row r="416" spans="1:5" ht="15.4" customHeight="1">
      <c r="A416" s="87" t="s">
        <v>2345</v>
      </c>
      <c r="B416" s="88" t="s">
        <v>317</v>
      </c>
      <c r="C416" s="88" t="s">
        <v>317</v>
      </c>
      <c r="D416" s="62" t="s">
        <v>2346</v>
      </c>
      <c r="E416" s="63">
        <v>79.05</v>
      </c>
    </row>
    <row r="417" spans="1:5" ht="15.4" customHeight="1">
      <c r="A417" s="87" t="s">
        <v>2347</v>
      </c>
      <c r="B417" s="88" t="s">
        <v>317</v>
      </c>
      <c r="C417" s="88" t="s">
        <v>317</v>
      </c>
      <c r="D417" s="62" t="s">
        <v>2348</v>
      </c>
      <c r="E417" s="63">
        <v>79.05</v>
      </c>
    </row>
    <row r="418" spans="1:5" ht="15.4" customHeight="1">
      <c r="A418" s="87" t="s">
        <v>2349</v>
      </c>
      <c r="B418" s="88" t="s">
        <v>317</v>
      </c>
      <c r="C418" s="88" t="s">
        <v>317</v>
      </c>
      <c r="D418" s="62" t="s">
        <v>1190</v>
      </c>
      <c r="E418" s="63">
        <v>35</v>
      </c>
    </row>
    <row r="419" spans="1:5" ht="15.4" customHeight="1">
      <c r="A419" s="87" t="s">
        <v>2350</v>
      </c>
      <c r="B419" s="88" t="s">
        <v>317</v>
      </c>
      <c r="C419" s="88" t="s">
        <v>317</v>
      </c>
      <c r="D419" s="62" t="s">
        <v>2351</v>
      </c>
      <c r="E419" s="63">
        <v>35</v>
      </c>
    </row>
    <row r="420" spans="1:5" ht="15.4" customHeight="1">
      <c r="A420" s="87" t="s">
        <v>2352</v>
      </c>
      <c r="B420" s="88" t="s">
        <v>317</v>
      </c>
      <c r="C420" s="88" t="s">
        <v>317</v>
      </c>
      <c r="D420" s="62" t="s">
        <v>2353</v>
      </c>
      <c r="E420" s="63">
        <v>35</v>
      </c>
    </row>
    <row r="421" spans="1:5" ht="15.4" customHeight="1">
      <c r="A421" s="87" t="s">
        <v>2354</v>
      </c>
      <c r="B421" s="88" t="s">
        <v>317</v>
      </c>
      <c r="C421" s="88" t="s">
        <v>317</v>
      </c>
      <c r="D421" s="62" t="s">
        <v>1225</v>
      </c>
      <c r="E421" s="63">
        <v>6143.22</v>
      </c>
    </row>
    <row r="422" spans="1:5" ht="15.4" customHeight="1">
      <c r="A422" s="87" t="s">
        <v>2355</v>
      </c>
      <c r="B422" s="88" t="s">
        <v>317</v>
      </c>
      <c r="C422" s="88" t="s">
        <v>317</v>
      </c>
      <c r="D422" s="62" t="s">
        <v>2356</v>
      </c>
      <c r="E422" s="63">
        <v>6057.07</v>
      </c>
    </row>
    <row r="423" spans="1:5" ht="15.4" customHeight="1">
      <c r="A423" s="87" t="s">
        <v>2357</v>
      </c>
      <c r="B423" s="88" t="s">
        <v>317</v>
      </c>
      <c r="C423" s="88" t="s">
        <v>317</v>
      </c>
      <c r="D423" s="62" t="s">
        <v>1626</v>
      </c>
      <c r="E423" s="63">
        <v>327</v>
      </c>
    </row>
    <row r="424" spans="1:5" ht="15.4" customHeight="1">
      <c r="A424" s="87" t="s">
        <v>2358</v>
      </c>
      <c r="B424" s="88" t="s">
        <v>317</v>
      </c>
      <c r="C424" s="88" t="s">
        <v>317</v>
      </c>
      <c r="D424" s="62" t="s">
        <v>1655</v>
      </c>
      <c r="E424" s="63">
        <v>9.23</v>
      </c>
    </row>
    <row r="425" spans="1:5" ht="15.4" customHeight="1">
      <c r="A425" s="87" t="s">
        <v>2359</v>
      </c>
      <c r="B425" s="88" t="s">
        <v>317</v>
      </c>
      <c r="C425" s="88" t="s">
        <v>317</v>
      </c>
      <c r="D425" s="62" t="s">
        <v>2360</v>
      </c>
      <c r="E425" s="63">
        <v>122.71</v>
      </c>
    </row>
    <row r="426" spans="1:5" ht="15.4" customHeight="1">
      <c r="A426" s="87" t="s">
        <v>2361</v>
      </c>
      <c r="B426" s="88" t="s">
        <v>317</v>
      </c>
      <c r="C426" s="88" t="s">
        <v>317</v>
      </c>
      <c r="D426" s="62" t="s">
        <v>2362</v>
      </c>
      <c r="E426" s="63">
        <v>4183.2</v>
      </c>
    </row>
    <row r="427" spans="1:5" ht="15.4" customHeight="1">
      <c r="A427" s="87" t="s">
        <v>2363</v>
      </c>
      <c r="B427" s="88" t="s">
        <v>317</v>
      </c>
      <c r="C427" s="88" t="s">
        <v>317</v>
      </c>
      <c r="D427" s="62" t="s">
        <v>1648</v>
      </c>
      <c r="E427" s="63">
        <v>1083.02</v>
      </c>
    </row>
    <row r="428" spans="1:5" ht="15.4" customHeight="1">
      <c r="A428" s="87" t="s">
        <v>2364</v>
      </c>
      <c r="B428" s="88" t="s">
        <v>317</v>
      </c>
      <c r="C428" s="88" t="s">
        <v>317</v>
      </c>
      <c r="D428" s="62" t="s">
        <v>2365</v>
      </c>
      <c r="E428" s="63">
        <v>331.92</v>
      </c>
    </row>
    <row r="429" spans="1:5" ht="15.4" customHeight="1">
      <c r="A429" s="87" t="s">
        <v>2366</v>
      </c>
      <c r="B429" s="88" t="s">
        <v>317</v>
      </c>
      <c r="C429" s="88" t="s">
        <v>317</v>
      </c>
      <c r="D429" s="62" t="s">
        <v>2367</v>
      </c>
      <c r="E429" s="63">
        <v>86.15</v>
      </c>
    </row>
    <row r="430" spans="1:5" ht="15.4" customHeight="1">
      <c r="A430" s="87" t="s">
        <v>2368</v>
      </c>
      <c r="B430" s="88" t="s">
        <v>317</v>
      </c>
      <c r="C430" s="88" t="s">
        <v>317</v>
      </c>
      <c r="D430" s="62" t="s">
        <v>2369</v>
      </c>
      <c r="E430" s="63">
        <v>50.62</v>
      </c>
    </row>
    <row r="431" spans="1:5" ht="15.4" customHeight="1">
      <c r="A431" s="87" t="s">
        <v>2370</v>
      </c>
      <c r="B431" s="88" t="s">
        <v>317</v>
      </c>
      <c r="C431" s="88" t="s">
        <v>317</v>
      </c>
      <c r="D431" s="62" t="s">
        <v>2371</v>
      </c>
      <c r="E431" s="63">
        <v>35.53</v>
      </c>
    </row>
    <row r="432" spans="1:5" ht="15.4" customHeight="1">
      <c r="A432" s="87" t="s">
        <v>2372</v>
      </c>
      <c r="B432" s="88" t="s">
        <v>317</v>
      </c>
      <c r="C432" s="88" t="s">
        <v>317</v>
      </c>
      <c r="D432" s="62" t="s">
        <v>1263</v>
      </c>
      <c r="E432" s="63">
        <v>16346.39</v>
      </c>
    </row>
    <row r="433" spans="1:5" ht="15.4" customHeight="1">
      <c r="A433" s="87" t="s">
        <v>2373</v>
      </c>
      <c r="B433" s="88" t="s">
        <v>317</v>
      </c>
      <c r="C433" s="88" t="s">
        <v>317</v>
      </c>
      <c r="D433" s="62" t="s">
        <v>2374</v>
      </c>
      <c r="E433" s="63">
        <v>11307.41</v>
      </c>
    </row>
    <row r="434" spans="1:5" ht="15.4" customHeight="1">
      <c r="A434" s="87" t="s">
        <v>2375</v>
      </c>
      <c r="B434" s="88" t="s">
        <v>317</v>
      </c>
      <c r="C434" s="88" t="s">
        <v>317</v>
      </c>
      <c r="D434" s="62" t="s">
        <v>2376</v>
      </c>
      <c r="E434" s="63">
        <v>10296.280000000001</v>
      </c>
    </row>
    <row r="435" spans="1:5" ht="15.4" customHeight="1">
      <c r="A435" s="87" t="s">
        <v>2377</v>
      </c>
      <c r="B435" s="88" t="s">
        <v>317</v>
      </c>
      <c r="C435" s="88" t="s">
        <v>317</v>
      </c>
      <c r="D435" s="62" t="s">
        <v>2378</v>
      </c>
      <c r="E435" s="63">
        <v>685.5</v>
      </c>
    </row>
    <row r="436" spans="1:5" ht="15.4" customHeight="1">
      <c r="A436" s="87" t="s">
        <v>2379</v>
      </c>
      <c r="B436" s="88" t="s">
        <v>317</v>
      </c>
      <c r="C436" s="88" t="s">
        <v>317</v>
      </c>
      <c r="D436" s="62" t="s">
        <v>2380</v>
      </c>
      <c r="E436" s="63">
        <v>25.64</v>
      </c>
    </row>
    <row r="437" spans="1:5" ht="15.4" customHeight="1">
      <c r="A437" s="87" t="s">
        <v>2381</v>
      </c>
      <c r="B437" s="88" t="s">
        <v>317</v>
      </c>
      <c r="C437" s="88" t="s">
        <v>317</v>
      </c>
      <c r="D437" s="62" t="s">
        <v>2382</v>
      </c>
      <c r="E437" s="63">
        <v>300</v>
      </c>
    </row>
    <row r="438" spans="1:5" ht="15.4" customHeight="1">
      <c r="A438" s="87" t="s">
        <v>2383</v>
      </c>
      <c r="B438" s="88" t="s">
        <v>317</v>
      </c>
      <c r="C438" s="88" t="s">
        <v>317</v>
      </c>
      <c r="D438" s="62" t="s">
        <v>2384</v>
      </c>
      <c r="E438" s="63">
        <v>5038.9799999999996</v>
      </c>
    </row>
    <row r="439" spans="1:5" ht="15.4" customHeight="1">
      <c r="A439" s="87" t="s">
        <v>2385</v>
      </c>
      <c r="B439" s="88" t="s">
        <v>317</v>
      </c>
      <c r="C439" s="88" t="s">
        <v>317</v>
      </c>
      <c r="D439" s="62" t="s">
        <v>70</v>
      </c>
      <c r="E439" s="63">
        <v>5038.9799999999996</v>
      </c>
    </row>
    <row r="440" spans="1:5" ht="15.4" customHeight="1">
      <c r="A440" s="87" t="s">
        <v>2386</v>
      </c>
      <c r="B440" s="88" t="s">
        <v>317</v>
      </c>
      <c r="C440" s="88" t="s">
        <v>317</v>
      </c>
      <c r="D440" s="62" t="s">
        <v>2387</v>
      </c>
      <c r="E440" s="63">
        <v>0</v>
      </c>
    </row>
    <row r="441" spans="1:5" ht="15.4" customHeight="1">
      <c r="A441" s="87" t="s">
        <v>2388</v>
      </c>
      <c r="B441" s="88" t="s">
        <v>317</v>
      </c>
      <c r="C441" s="88" t="s">
        <v>317</v>
      </c>
      <c r="D441" s="62" t="s">
        <v>2389</v>
      </c>
      <c r="E441" s="63">
        <v>0</v>
      </c>
    </row>
    <row r="442" spans="1:5" ht="15.4" customHeight="1">
      <c r="A442" s="87" t="s">
        <v>2390</v>
      </c>
      <c r="B442" s="88" t="s">
        <v>317</v>
      </c>
      <c r="C442" s="88" t="s">
        <v>317</v>
      </c>
      <c r="D442" s="62" t="s">
        <v>1283</v>
      </c>
      <c r="E442" s="63">
        <v>0</v>
      </c>
    </row>
    <row r="443" spans="1:5" ht="15.4" customHeight="1">
      <c r="A443" s="87" t="s">
        <v>2391</v>
      </c>
      <c r="B443" s="88" t="s">
        <v>317</v>
      </c>
      <c r="C443" s="88" t="s">
        <v>317</v>
      </c>
      <c r="D443" s="62" t="s">
        <v>2392</v>
      </c>
      <c r="E443" s="63">
        <v>0</v>
      </c>
    </row>
    <row r="444" spans="1:5" ht="15.4" customHeight="1">
      <c r="A444" s="87" t="s">
        <v>2393</v>
      </c>
      <c r="B444" s="88" t="s">
        <v>317</v>
      </c>
      <c r="C444" s="88" t="s">
        <v>317</v>
      </c>
      <c r="D444" s="62" t="s">
        <v>1648</v>
      </c>
      <c r="E444" s="63">
        <v>0</v>
      </c>
    </row>
    <row r="445" spans="1:5" ht="15.4" customHeight="1">
      <c r="A445" s="87" t="s">
        <v>2394</v>
      </c>
      <c r="B445" s="88" t="s">
        <v>317</v>
      </c>
      <c r="C445" s="88" t="s">
        <v>317</v>
      </c>
      <c r="D445" s="62" t="s">
        <v>1329</v>
      </c>
      <c r="E445" s="63">
        <v>1324.69</v>
      </c>
    </row>
    <row r="446" spans="1:5" ht="15.4" customHeight="1">
      <c r="A446" s="87" t="s">
        <v>2395</v>
      </c>
      <c r="B446" s="88" t="s">
        <v>317</v>
      </c>
      <c r="C446" s="88" t="s">
        <v>317</v>
      </c>
      <c r="D446" s="62" t="s">
        <v>2396</v>
      </c>
      <c r="E446" s="63">
        <v>389.21</v>
      </c>
    </row>
    <row r="447" spans="1:5" ht="15.4" customHeight="1">
      <c r="A447" s="87" t="s">
        <v>2397</v>
      </c>
      <c r="B447" s="88" t="s">
        <v>317</v>
      </c>
      <c r="C447" s="88" t="s">
        <v>317</v>
      </c>
      <c r="D447" s="62" t="s">
        <v>1626</v>
      </c>
      <c r="E447" s="63">
        <v>173.94</v>
      </c>
    </row>
    <row r="448" spans="1:5" ht="15.4" customHeight="1">
      <c r="A448" s="87" t="s">
        <v>2398</v>
      </c>
      <c r="B448" s="88" t="s">
        <v>317</v>
      </c>
      <c r="C448" s="88" t="s">
        <v>317</v>
      </c>
      <c r="D448" s="62" t="s">
        <v>1648</v>
      </c>
      <c r="E448" s="63">
        <v>212.27</v>
      </c>
    </row>
    <row r="449" spans="1:5" ht="15.4" customHeight="1">
      <c r="A449" s="87" t="s">
        <v>2399</v>
      </c>
      <c r="B449" s="88" t="s">
        <v>317</v>
      </c>
      <c r="C449" s="88" t="s">
        <v>317</v>
      </c>
      <c r="D449" s="62" t="s">
        <v>2400</v>
      </c>
      <c r="E449" s="63">
        <v>3</v>
      </c>
    </row>
    <row r="450" spans="1:5" ht="15.4" customHeight="1">
      <c r="A450" s="87" t="s">
        <v>2401</v>
      </c>
      <c r="B450" s="88" t="s">
        <v>317</v>
      </c>
      <c r="C450" s="88" t="s">
        <v>317</v>
      </c>
      <c r="D450" s="62" t="s">
        <v>2402</v>
      </c>
      <c r="E450" s="63">
        <v>885.49</v>
      </c>
    </row>
    <row r="451" spans="1:5" ht="15.4" customHeight="1">
      <c r="A451" s="87" t="s">
        <v>2403</v>
      </c>
      <c r="B451" s="88" t="s">
        <v>317</v>
      </c>
      <c r="C451" s="88" t="s">
        <v>317</v>
      </c>
      <c r="D451" s="62" t="s">
        <v>1626</v>
      </c>
      <c r="E451" s="63">
        <v>517.78</v>
      </c>
    </row>
    <row r="452" spans="1:5" ht="15.4" customHeight="1">
      <c r="A452" s="87" t="s">
        <v>2404</v>
      </c>
      <c r="B452" s="88" t="s">
        <v>317</v>
      </c>
      <c r="C452" s="88" t="s">
        <v>317</v>
      </c>
      <c r="D452" s="62" t="s">
        <v>2405</v>
      </c>
      <c r="E452" s="63">
        <v>267.70999999999998</v>
      </c>
    </row>
    <row r="453" spans="1:5" ht="15.4" customHeight="1">
      <c r="A453" s="87" t="s">
        <v>2406</v>
      </c>
      <c r="B453" s="88" t="s">
        <v>317</v>
      </c>
      <c r="C453" s="88" t="s">
        <v>317</v>
      </c>
      <c r="D453" s="62" t="s">
        <v>2407</v>
      </c>
      <c r="E453" s="63">
        <v>100</v>
      </c>
    </row>
    <row r="454" spans="1:5" ht="15.4" customHeight="1">
      <c r="A454" s="87" t="s">
        <v>2408</v>
      </c>
      <c r="B454" s="88" t="s">
        <v>317</v>
      </c>
      <c r="C454" s="88" t="s">
        <v>317</v>
      </c>
      <c r="D454" s="62" t="s">
        <v>2409</v>
      </c>
      <c r="E454" s="63">
        <v>0</v>
      </c>
    </row>
    <row r="455" spans="1:5" ht="15.4" customHeight="1">
      <c r="A455" s="87" t="s">
        <v>2410</v>
      </c>
      <c r="B455" s="88" t="s">
        <v>317</v>
      </c>
      <c r="C455" s="88" t="s">
        <v>317</v>
      </c>
      <c r="D455" s="62" t="s">
        <v>2411</v>
      </c>
      <c r="E455" s="63">
        <v>0</v>
      </c>
    </row>
    <row r="456" spans="1:5" ht="15.4" customHeight="1">
      <c r="A456" s="87" t="s">
        <v>2412</v>
      </c>
      <c r="B456" s="88" t="s">
        <v>317</v>
      </c>
      <c r="C456" s="88" t="s">
        <v>317</v>
      </c>
      <c r="D456" s="62" t="s">
        <v>2413</v>
      </c>
      <c r="E456" s="63">
        <v>49.99</v>
      </c>
    </row>
    <row r="457" spans="1:5" ht="15.4" customHeight="1">
      <c r="A457" s="87" t="s">
        <v>2414</v>
      </c>
      <c r="B457" s="88" t="s">
        <v>317</v>
      </c>
      <c r="C457" s="88" t="s">
        <v>317</v>
      </c>
      <c r="D457" s="62" t="s">
        <v>2415</v>
      </c>
      <c r="E457" s="63">
        <v>24.99</v>
      </c>
    </row>
    <row r="458" spans="1:5" ht="15.4" customHeight="1">
      <c r="A458" s="87" t="s">
        <v>2416</v>
      </c>
      <c r="B458" s="88" t="s">
        <v>317</v>
      </c>
      <c r="C458" s="88" t="s">
        <v>317</v>
      </c>
      <c r="D458" s="62" t="s">
        <v>2417</v>
      </c>
      <c r="E458" s="63">
        <v>25</v>
      </c>
    </row>
    <row r="459" spans="1:5" ht="15.4" customHeight="1">
      <c r="A459" s="87" t="s">
        <v>2418</v>
      </c>
      <c r="B459" s="88" t="s">
        <v>317</v>
      </c>
      <c r="C459" s="88" t="s">
        <v>317</v>
      </c>
      <c r="D459" s="62" t="s">
        <v>120</v>
      </c>
      <c r="E459" s="63">
        <v>109.59</v>
      </c>
    </row>
    <row r="460" spans="1:5" ht="15.4" customHeight="1">
      <c r="A460" s="87" t="s">
        <v>2419</v>
      </c>
      <c r="B460" s="88" t="s">
        <v>317</v>
      </c>
      <c r="C460" s="88" t="s">
        <v>317</v>
      </c>
      <c r="D460" s="62" t="s">
        <v>120</v>
      </c>
      <c r="E460" s="63">
        <v>109.59</v>
      </c>
    </row>
    <row r="461" spans="1:5" ht="15.4" customHeight="1">
      <c r="A461" s="87" t="s">
        <v>2420</v>
      </c>
      <c r="B461" s="88" t="s">
        <v>317</v>
      </c>
      <c r="C461" s="88" t="s">
        <v>317</v>
      </c>
      <c r="D461" s="62" t="s">
        <v>124</v>
      </c>
      <c r="E461" s="63">
        <v>109.59</v>
      </c>
    </row>
    <row r="462" spans="1:5" ht="15.4" customHeight="1">
      <c r="A462" s="87" t="s">
        <v>2421</v>
      </c>
      <c r="B462" s="88" t="s">
        <v>317</v>
      </c>
      <c r="C462" s="88" t="s">
        <v>317</v>
      </c>
      <c r="D462" s="62" t="s">
        <v>234</v>
      </c>
      <c r="E462" s="63">
        <v>5665.39</v>
      </c>
    </row>
    <row r="463" spans="1:5" ht="15.4" customHeight="1">
      <c r="A463" s="87" t="s">
        <v>2422</v>
      </c>
      <c r="B463" s="88" t="s">
        <v>317</v>
      </c>
      <c r="C463" s="88" t="s">
        <v>317</v>
      </c>
      <c r="D463" s="62" t="s">
        <v>2423</v>
      </c>
      <c r="E463" s="63">
        <v>5665.39</v>
      </c>
    </row>
    <row r="464" spans="1:5" ht="15.4" customHeight="1">
      <c r="A464" s="87" t="s">
        <v>2424</v>
      </c>
      <c r="B464" s="88" t="s">
        <v>317</v>
      </c>
      <c r="C464" s="88" t="s">
        <v>317</v>
      </c>
      <c r="D464" s="62" t="s">
        <v>2425</v>
      </c>
      <c r="E464" s="63">
        <v>5665.39</v>
      </c>
    </row>
    <row r="465" spans="1:5" ht="15.4" customHeight="1">
      <c r="A465" s="87" t="s">
        <v>2426</v>
      </c>
      <c r="B465" s="88" t="s">
        <v>317</v>
      </c>
      <c r="C465" s="88" t="s">
        <v>317</v>
      </c>
      <c r="D465" s="62" t="s">
        <v>2427</v>
      </c>
      <c r="E465" s="63">
        <v>12.92</v>
      </c>
    </row>
    <row r="466" spans="1:5" ht="15.4" customHeight="1">
      <c r="A466" s="87" t="s">
        <v>2428</v>
      </c>
      <c r="B466" s="88" t="s">
        <v>317</v>
      </c>
      <c r="C466" s="88" t="s">
        <v>317</v>
      </c>
      <c r="D466" s="62" t="s">
        <v>2429</v>
      </c>
      <c r="E466" s="63">
        <v>12.92</v>
      </c>
    </row>
    <row r="467" spans="1:5" ht="15.4" customHeight="1" thickBot="1">
      <c r="A467" s="89">
        <v>2330300</v>
      </c>
      <c r="B467" s="90" t="s">
        <v>317</v>
      </c>
      <c r="C467" s="90" t="s">
        <v>317</v>
      </c>
      <c r="D467" s="62" t="s">
        <v>2429</v>
      </c>
      <c r="E467" s="64">
        <v>12.92</v>
      </c>
    </row>
  </sheetData>
  <mergeCells count="465">
    <mergeCell ref="A9:C9"/>
    <mergeCell ref="A10:C10"/>
    <mergeCell ref="A11:C11"/>
    <mergeCell ref="A12:C12"/>
    <mergeCell ref="A13:C13"/>
    <mergeCell ref="A14:C14"/>
    <mergeCell ref="A1:E1"/>
    <mergeCell ref="A3:C5"/>
    <mergeCell ref="D3:D5"/>
    <mergeCell ref="E3:E5"/>
    <mergeCell ref="A7:C7"/>
    <mergeCell ref="A8:C8"/>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05:C105"/>
    <mergeCell ref="A106:C106"/>
    <mergeCell ref="A107:C107"/>
    <mergeCell ref="A108:C108"/>
    <mergeCell ref="A109:C109"/>
    <mergeCell ref="A110:C110"/>
    <mergeCell ref="A99:C99"/>
    <mergeCell ref="A100:C100"/>
    <mergeCell ref="A101:C101"/>
    <mergeCell ref="A102:C102"/>
    <mergeCell ref="A103:C103"/>
    <mergeCell ref="A104:C104"/>
    <mergeCell ref="A117:C117"/>
    <mergeCell ref="A118:C118"/>
    <mergeCell ref="A119:C119"/>
    <mergeCell ref="A120:C120"/>
    <mergeCell ref="A121:C121"/>
    <mergeCell ref="A122:C122"/>
    <mergeCell ref="A111:C111"/>
    <mergeCell ref="A112:C112"/>
    <mergeCell ref="A113:C113"/>
    <mergeCell ref="A114:C114"/>
    <mergeCell ref="A115:C115"/>
    <mergeCell ref="A116:C116"/>
    <mergeCell ref="A129:C129"/>
    <mergeCell ref="A130:C130"/>
    <mergeCell ref="A131:C131"/>
    <mergeCell ref="A132:C132"/>
    <mergeCell ref="A133:C133"/>
    <mergeCell ref="A134:C134"/>
    <mergeCell ref="A123:C123"/>
    <mergeCell ref="A124:C124"/>
    <mergeCell ref="A125:C125"/>
    <mergeCell ref="A126:C126"/>
    <mergeCell ref="A127:C127"/>
    <mergeCell ref="A128:C128"/>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53:C153"/>
    <mergeCell ref="A154:C154"/>
    <mergeCell ref="A155:C155"/>
    <mergeCell ref="A156:C156"/>
    <mergeCell ref="A157:C157"/>
    <mergeCell ref="A158:C158"/>
    <mergeCell ref="A147:C147"/>
    <mergeCell ref="A148:C148"/>
    <mergeCell ref="A149:C149"/>
    <mergeCell ref="A150:C150"/>
    <mergeCell ref="A151:C151"/>
    <mergeCell ref="A152:C152"/>
    <mergeCell ref="A165:C165"/>
    <mergeCell ref="A166:C166"/>
    <mergeCell ref="A167:C167"/>
    <mergeCell ref="A168:C168"/>
    <mergeCell ref="A169:C169"/>
    <mergeCell ref="A170:C170"/>
    <mergeCell ref="A159:C159"/>
    <mergeCell ref="A160:C160"/>
    <mergeCell ref="A161:C161"/>
    <mergeCell ref="A162:C162"/>
    <mergeCell ref="A163:C163"/>
    <mergeCell ref="A164:C164"/>
    <mergeCell ref="A177:C177"/>
    <mergeCell ref="A178:C178"/>
    <mergeCell ref="A179:C179"/>
    <mergeCell ref="A180:C180"/>
    <mergeCell ref="A181:C181"/>
    <mergeCell ref="A182:C182"/>
    <mergeCell ref="A171:C171"/>
    <mergeCell ref="A172:C172"/>
    <mergeCell ref="A173:C173"/>
    <mergeCell ref="A174:C174"/>
    <mergeCell ref="A175:C175"/>
    <mergeCell ref="A176:C176"/>
    <mergeCell ref="A189:C189"/>
    <mergeCell ref="A190:C190"/>
    <mergeCell ref="A191:C191"/>
    <mergeCell ref="A192:C192"/>
    <mergeCell ref="A193:C193"/>
    <mergeCell ref="A194:C194"/>
    <mergeCell ref="A183:C183"/>
    <mergeCell ref="A184:C184"/>
    <mergeCell ref="A185:C185"/>
    <mergeCell ref="A186:C186"/>
    <mergeCell ref="A187:C187"/>
    <mergeCell ref="A188:C188"/>
    <mergeCell ref="A201:C201"/>
    <mergeCell ref="A202:C202"/>
    <mergeCell ref="A203:C203"/>
    <mergeCell ref="A204:C204"/>
    <mergeCell ref="A205:C205"/>
    <mergeCell ref="A206:C206"/>
    <mergeCell ref="A195:C195"/>
    <mergeCell ref="A196:C196"/>
    <mergeCell ref="A197:C197"/>
    <mergeCell ref="A198:C198"/>
    <mergeCell ref="A199:C199"/>
    <mergeCell ref="A200:C200"/>
    <mergeCell ref="A213:C213"/>
    <mergeCell ref="A214:C214"/>
    <mergeCell ref="A215:C215"/>
    <mergeCell ref="A216:C216"/>
    <mergeCell ref="A217:C217"/>
    <mergeCell ref="A218:C218"/>
    <mergeCell ref="A207:C207"/>
    <mergeCell ref="A208:C208"/>
    <mergeCell ref="A209:C209"/>
    <mergeCell ref="A210:C210"/>
    <mergeCell ref="A211:C211"/>
    <mergeCell ref="A212:C212"/>
    <mergeCell ref="A225:C225"/>
    <mergeCell ref="A226:C226"/>
    <mergeCell ref="A227:C227"/>
    <mergeCell ref="A228:C228"/>
    <mergeCell ref="A229:C229"/>
    <mergeCell ref="A230:C230"/>
    <mergeCell ref="A219:C219"/>
    <mergeCell ref="A220:C220"/>
    <mergeCell ref="A221:C221"/>
    <mergeCell ref="A222:C222"/>
    <mergeCell ref="A223:C223"/>
    <mergeCell ref="A224:C224"/>
    <mergeCell ref="A237:C237"/>
    <mergeCell ref="A238:C238"/>
    <mergeCell ref="A239:C239"/>
    <mergeCell ref="A240:C240"/>
    <mergeCell ref="A241:C241"/>
    <mergeCell ref="A242:C242"/>
    <mergeCell ref="A231:C231"/>
    <mergeCell ref="A232:C232"/>
    <mergeCell ref="A233:C233"/>
    <mergeCell ref="A234:C234"/>
    <mergeCell ref="A235:C235"/>
    <mergeCell ref="A236:C236"/>
    <mergeCell ref="A249:C249"/>
    <mergeCell ref="A250:C250"/>
    <mergeCell ref="A251:C251"/>
    <mergeCell ref="A252:C252"/>
    <mergeCell ref="A253:C253"/>
    <mergeCell ref="A254:C254"/>
    <mergeCell ref="A243:C243"/>
    <mergeCell ref="A244:C244"/>
    <mergeCell ref="A245:C245"/>
    <mergeCell ref="A246:C246"/>
    <mergeCell ref="A247:C247"/>
    <mergeCell ref="A248:C248"/>
    <mergeCell ref="A261:C261"/>
    <mergeCell ref="A262:C262"/>
    <mergeCell ref="A263:C263"/>
    <mergeCell ref="A264:C264"/>
    <mergeCell ref="A265:C265"/>
    <mergeCell ref="A266:C266"/>
    <mergeCell ref="A255:C255"/>
    <mergeCell ref="A256:C256"/>
    <mergeCell ref="A257:C257"/>
    <mergeCell ref="A258:C258"/>
    <mergeCell ref="A259:C259"/>
    <mergeCell ref="A260:C260"/>
    <mergeCell ref="A273:C273"/>
    <mergeCell ref="A274:C274"/>
    <mergeCell ref="A275:C275"/>
    <mergeCell ref="A276:C276"/>
    <mergeCell ref="A277:C277"/>
    <mergeCell ref="A278:C278"/>
    <mergeCell ref="A267:C267"/>
    <mergeCell ref="A268:C268"/>
    <mergeCell ref="A269:C269"/>
    <mergeCell ref="A270:C270"/>
    <mergeCell ref="A271:C271"/>
    <mergeCell ref="A272:C272"/>
    <mergeCell ref="A285:C285"/>
    <mergeCell ref="A286:C286"/>
    <mergeCell ref="A287:C287"/>
    <mergeCell ref="A288:C288"/>
    <mergeCell ref="A289:C289"/>
    <mergeCell ref="A290:C290"/>
    <mergeCell ref="A279:C279"/>
    <mergeCell ref="A280:C280"/>
    <mergeCell ref="A281:C281"/>
    <mergeCell ref="A282:C282"/>
    <mergeCell ref="A283:C283"/>
    <mergeCell ref="A284:C284"/>
    <mergeCell ref="A297:C297"/>
    <mergeCell ref="A298:C298"/>
    <mergeCell ref="A299:C299"/>
    <mergeCell ref="A300:C300"/>
    <mergeCell ref="A301:C301"/>
    <mergeCell ref="A302:C302"/>
    <mergeCell ref="A291:C291"/>
    <mergeCell ref="A292:C292"/>
    <mergeCell ref="A293:C293"/>
    <mergeCell ref="A294:C294"/>
    <mergeCell ref="A295:C295"/>
    <mergeCell ref="A296:C296"/>
    <mergeCell ref="A309:C309"/>
    <mergeCell ref="A310:C310"/>
    <mergeCell ref="A311:C311"/>
    <mergeCell ref="A312:C312"/>
    <mergeCell ref="A313:C313"/>
    <mergeCell ref="A314:C314"/>
    <mergeCell ref="A303:C303"/>
    <mergeCell ref="A304:C304"/>
    <mergeCell ref="A305:C305"/>
    <mergeCell ref="A306:C306"/>
    <mergeCell ref="A307:C307"/>
    <mergeCell ref="A308:C308"/>
    <mergeCell ref="A321:C321"/>
    <mergeCell ref="A322:C322"/>
    <mergeCell ref="A323:C323"/>
    <mergeCell ref="A324:C324"/>
    <mergeCell ref="A325:C325"/>
    <mergeCell ref="A326:C326"/>
    <mergeCell ref="A315:C315"/>
    <mergeCell ref="A316:C316"/>
    <mergeCell ref="A317:C317"/>
    <mergeCell ref="A318:C318"/>
    <mergeCell ref="A319:C319"/>
    <mergeCell ref="A320:C320"/>
    <mergeCell ref="A333:C333"/>
    <mergeCell ref="A334:C334"/>
    <mergeCell ref="A335:C335"/>
    <mergeCell ref="A336:C336"/>
    <mergeCell ref="A337:C337"/>
    <mergeCell ref="A338:C338"/>
    <mergeCell ref="A327:C327"/>
    <mergeCell ref="A328:C328"/>
    <mergeCell ref="A329:C329"/>
    <mergeCell ref="A330:C330"/>
    <mergeCell ref="A331:C331"/>
    <mergeCell ref="A332:C332"/>
    <mergeCell ref="A345:C345"/>
    <mergeCell ref="A346:C346"/>
    <mergeCell ref="A347:C347"/>
    <mergeCell ref="A348:C348"/>
    <mergeCell ref="A349:C349"/>
    <mergeCell ref="A350:C350"/>
    <mergeCell ref="A339:C339"/>
    <mergeCell ref="A340:C340"/>
    <mergeCell ref="A341:C341"/>
    <mergeCell ref="A342:C342"/>
    <mergeCell ref="A343:C343"/>
    <mergeCell ref="A344:C344"/>
    <mergeCell ref="A357:C357"/>
    <mergeCell ref="A358:C358"/>
    <mergeCell ref="A359:C359"/>
    <mergeCell ref="A360:C360"/>
    <mergeCell ref="A361:C361"/>
    <mergeCell ref="A362:C362"/>
    <mergeCell ref="A351:C351"/>
    <mergeCell ref="A352:C352"/>
    <mergeCell ref="A353:C353"/>
    <mergeCell ref="A354:C354"/>
    <mergeCell ref="A355:C355"/>
    <mergeCell ref="A356:C356"/>
    <mergeCell ref="A369:C369"/>
    <mergeCell ref="A370:C370"/>
    <mergeCell ref="A371:C371"/>
    <mergeCell ref="A372:C372"/>
    <mergeCell ref="A373:C373"/>
    <mergeCell ref="A374:C374"/>
    <mergeCell ref="A363:C363"/>
    <mergeCell ref="A364:C364"/>
    <mergeCell ref="A365:C365"/>
    <mergeCell ref="A366:C366"/>
    <mergeCell ref="A367:C367"/>
    <mergeCell ref="A368:C368"/>
    <mergeCell ref="A381:C381"/>
    <mergeCell ref="A382:C382"/>
    <mergeCell ref="A383:C383"/>
    <mergeCell ref="A384:C384"/>
    <mergeCell ref="A385:C385"/>
    <mergeCell ref="A386:C386"/>
    <mergeCell ref="A375:C375"/>
    <mergeCell ref="A376:C376"/>
    <mergeCell ref="A377:C377"/>
    <mergeCell ref="A378:C378"/>
    <mergeCell ref="A379:C379"/>
    <mergeCell ref="A380:C380"/>
    <mergeCell ref="A393:C393"/>
    <mergeCell ref="A394:C394"/>
    <mergeCell ref="A395:C395"/>
    <mergeCell ref="A396:C396"/>
    <mergeCell ref="A397:C397"/>
    <mergeCell ref="A398:C398"/>
    <mergeCell ref="A387:C387"/>
    <mergeCell ref="A388:C388"/>
    <mergeCell ref="A389:C389"/>
    <mergeCell ref="A390:C390"/>
    <mergeCell ref="A391:C391"/>
    <mergeCell ref="A392:C392"/>
    <mergeCell ref="A405:C405"/>
    <mergeCell ref="A406:C406"/>
    <mergeCell ref="A407:C407"/>
    <mergeCell ref="A408:C408"/>
    <mergeCell ref="A409:C409"/>
    <mergeCell ref="A410:C410"/>
    <mergeCell ref="A399:C399"/>
    <mergeCell ref="A400:C400"/>
    <mergeCell ref="A401:C401"/>
    <mergeCell ref="A402:C402"/>
    <mergeCell ref="A403:C403"/>
    <mergeCell ref="A404:C404"/>
    <mergeCell ref="A417:C417"/>
    <mergeCell ref="A418:C418"/>
    <mergeCell ref="A419:C419"/>
    <mergeCell ref="A420:C420"/>
    <mergeCell ref="A421:C421"/>
    <mergeCell ref="A422:C422"/>
    <mergeCell ref="A411:C411"/>
    <mergeCell ref="A412:C412"/>
    <mergeCell ref="A413:C413"/>
    <mergeCell ref="A414:C414"/>
    <mergeCell ref="A415:C415"/>
    <mergeCell ref="A416:C416"/>
    <mergeCell ref="A429:C429"/>
    <mergeCell ref="A430:C430"/>
    <mergeCell ref="A431:C431"/>
    <mergeCell ref="A432:C432"/>
    <mergeCell ref="A433:C433"/>
    <mergeCell ref="A434:C434"/>
    <mergeCell ref="A423:C423"/>
    <mergeCell ref="A424:C424"/>
    <mergeCell ref="A425:C425"/>
    <mergeCell ref="A426:C426"/>
    <mergeCell ref="A427:C427"/>
    <mergeCell ref="A428:C428"/>
    <mergeCell ref="A441:C441"/>
    <mergeCell ref="A442:C442"/>
    <mergeCell ref="A443:C443"/>
    <mergeCell ref="A444:C444"/>
    <mergeCell ref="A445:C445"/>
    <mergeCell ref="A446:C446"/>
    <mergeCell ref="A435:C435"/>
    <mergeCell ref="A436:C436"/>
    <mergeCell ref="A437:C437"/>
    <mergeCell ref="A438:C438"/>
    <mergeCell ref="A439:C439"/>
    <mergeCell ref="A440:C440"/>
    <mergeCell ref="A453:C453"/>
    <mergeCell ref="A454:C454"/>
    <mergeCell ref="A455:C455"/>
    <mergeCell ref="A456:C456"/>
    <mergeCell ref="A457:C457"/>
    <mergeCell ref="A458:C458"/>
    <mergeCell ref="A447:C447"/>
    <mergeCell ref="A448:C448"/>
    <mergeCell ref="A449:C449"/>
    <mergeCell ref="A450:C450"/>
    <mergeCell ref="A451:C451"/>
    <mergeCell ref="A452:C452"/>
    <mergeCell ref="A465:C465"/>
    <mergeCell ref="A466:C466"/>
    <mergeCell ref="A467:C467"/>
    <mergeCell ref="A459:C459"/>
    <mergeCell ref="A460:C460"/>
    <mergeCell ref="A461:C461"/>
    <mergeCell ref="A462:C462"/>
    <mergeCell ref="A463:C463"/>
    <mergeCell ref="A464:C464"/>
  </mergeCells>
  <phoneticPr fontId="1" type="noConversion"/>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dimension ref="A1:E48"/>
  <sheetViews>
    <sheetView tabSelected="1" workbookViewId="0">
      <selection activeCell="E40" sqref="E40"/>
    </sheetView>
  </sheetViews>
  <sheetFormatPr defaultRowHeight="13.5"/>
  <cols>
    <col min="1" max="3" width="2.75" style="2" customWidth="1"/>
    <col min="4" max="4" width="43.375" style="2" customWidth="1"/>
    <col min="5" max="5" width="27.5" style="2" customWidth="1"/>
    <col min="6" max="6" width="8.5" style="2" customWidth="1"/>
    <col min="7" max="256" width="9" style="2"/>
    <col min="257" max="259" width="2.75" style="2" customWidth="1"/>
    <col min="260" max="260" width="43.375" style="2" customWidth="1"/>
    <col min="261" max="261" width="27.5" style="2" customWidth="1"/>
    <col min="262" max="262" width="8.5" style="2" customWidth="1"/>
    <col min="263" max="512" width="9" style="2"/>
    <col min="513" max="515" width="2.75" style="2" customWidth="1"/>
    <col min="516" max="516" width="43.375" style="2" customWidth="1"/>
    <col min="517" max="517" width="27.5" style="2" customWidth="1"/>
    <col min="518" max="518" width="8.5" style="2" customWidth="1"/>
    <col min="519" max="768" width="9" style="2"/>
    <col min="769" max="771" width="2.75" style="2" customWidth="1"/>
    <col min="772" max="772" width="43.375" style="2" customWidth="1"/>
    <col min="773" max="773" width="27.5" style="2" customWidth="1"/>
    <col min="774" max="774" width="8.5" style="2" customWidth="1"/>
    <col min="775" max="1024" width="9" style="2"/>
    <col min="1025" max="1027" width="2.75" style="2" customWidth="1"/>
    <col min="1028" max="1028" width="43.375" style="2" customWidth="1"/>
    <col min="1029" max="1029" width="27.5" style="2" customWidth="1"/>
    <col min="1030" max="1030" width="8.5" style="2" customWidth="1"/>
    <col min="1031" max="1280" width="9" style="2"/>
    <col min="1281" max="1283" width="2.75" style="2" customWidth="1"/>
    <col min="1284" max="1284" width="43.375" style="2" customWidth="1"/>
    <col min="1285" max="1285" width="27.5" style="2" customWidth="1"/>
    <col min="1286" max="1286" width="8.5" style="2" customWidth="1"/>
    <col min="1287" max="1536" width="9" style="2"/>
    <col min="1537" max="1539" width="2.75" style="2" customWidth="1"/>
    <col min="1540" max="1540" width="43.375" style="2" customWidth="1"/>
    <col min="1541" max="1541" width="27.5" style="2" customWidth="1"/>
    <col min="1542" max="1542" width="8.5" style="2" customWidth="1"/>
    <col min="1543" max="1792" width="9" style="2"/>
    <col min="1793" max="1795" width="2.75" style="2" customWidth="1"/>
    <col min="1796" max="1796" width="43.375" style="2" customWidth="1"/>
    <col min="1797" max="1797" width="27.5" style="2" customWidth="1"/>
    <col min="1798" max="1798" width="8.5" style="2" customWidth="1"/>
    <col min="1799" max="2048" width="9" style="2"/>
    <col min="2049" max="2051" width="2.75" style="2" customWidth="1"/>
    <col min="2052" max="2052" width="43.375" style="2" customWidth="1"/>
    <col min="2053" max="2053" width="27.5" style="2" customWidth="1"/>
    <col min="2054" max="2054" width="8.5" style="2" customWidth="1"/>
    <col min="2055" max="2304" width="9" style="2"/>
    <col min="2305" max="2307" width="2.75" style="2" customWidth="1"/>
    <col min="2308" max="2308" width="43.375" style="2" customWidth="1"/>
    <col min="2309" max="2309" width="27.5" style="2" customWidth="1"/>
    <col min="2310" max="2310" width="8.5" style="2" customWidth="1"/>
    <col min="2311" max="2560" width="9" style="2"/>
    <col min="2561" max="2563" width="2.75" style="2" customWidth="1"/>
    <col min="2564" max="2564" width="43.375" style="2" customWidth="1"/>
    <col min="2565" max="2565" width="27.5" style="2" customWidth="1"/>
    <col min="2566" max="2566" width="8.5" style="2" customWidth="1"/>
    <col min="2567" max="2816" width="9" style="2"/>
    <col min="2817" max="2819" width="2.75" style="2" customWidth="1"/>
    <col min="2820" max="2820" width="43.375" style="2" customWidth="1"/>
    <col min="2821" max="2821" width="27.5" style="2" customWidth="1"/>
    <col min="2822" max="2822" width="8.5" style="2" customWidth="1"/>
    <col min="2823" max="3072" width="9" style="2"/>
    <col min="3073" max="3075" width="2.75" style="2" customWidth="1"/>
    <col min="3076" max="3076" width="43.375" style="2" customWidth="1"/>
    <col min="3077" max="3077" width="27.5" style="2" customWidth="1"/>
    <col min="3078" max="3078" width="8.5" style="2" customWidth="1"/>
    <col min="3079" max="3328" width="9" style="2"/>
    <col min="3329" max="3331" width="2.75" style="2" customWidth="1"/>
    <col min="3332" max="3332" width="43.375" style="2" customWidth="1"/>
    <col min="3333" max="3333" width="27.5" style="2" customWidth="1"/>
    <col min="3334" max="3334" width="8.5" style="2" customWidth="1"/>
    <col min="3335" max="3584" width="9" style="2"/>
    <col min="3585" max="3587" width="2.75" style="2" customWidth="1"/>
    <col min="3588" max="3588" width="43.375" style="2" customWidth="1"/>
    <col min="3589" max="3589" width="27.5" style="2" customWidth="1"/>
    <col min="3590" max="3590" width="8.5" style="2" customWidth="1"/>
    <col min="3591" max="3840" width="9" style="2"/>
    <col min="3841" max="3843" width="2.75" style="2" customWidth="1"/>
    <col min="3844" max="3844" width="43.375" style="2" customWidth="1"/>
    <col min="3845" max="3845" width="27.5" style="2" customWidth="1"/>
    <col min="3846" max="3846" width="8.5" style="2" customWidth="1"/>
    <col min="3847" max="4096" width="9" style="2"/>
    <col min="4097" max="4099" width="2.75" style="2" customWidth="1"/>
    <col min="4100" max="4100" width="43.375" style="2" customWidth="1"/>
    <col min="4101" max="4101" width="27.5" style="2" customWidth="1"/>
    <col min="4102" max="4102" width="8.5" style="2" customWidth="1"/>
    <col min="4103" max="4352" width="9" style="2"/>
    <col min="4353" max="4355" width="2.75" style="2" customWidth="1"/>
    <col min="4356" max="4356" width="43.375" style="2" customWidth="1"/>
    <col min="4357" max="4357" width="27.5" style="2" customWidth="1"/>
    <col min="4358" max="4358" width="8.5" style="2" customWidth="1"/>
    <col min="4359" max="4608" width="9" style="2"/>
    <col min="4609" max="4611" width="2.75" style="2" customWidth="1"/>
    <col min="4612" max="4612" width="43.375" style="2" customWidth="1"/>
    <col min="4613" max="4613" width="27.5" style="2" customWidth="1"/>
    <col min="4614" max="4614" width="8.5" style="2" customWidth="1"/>
    <col min="4615" max="4864" width="9" style="2"/>
    <col min="4865" max="4867" width="2.75" style="2" customWidth="1"/>
    <col min="4868" max="4868" width="43.375" style="2" customWidth="1"/>
    <col min="4869" max="4869" width="27.5" style="2" customWidth="1"/>
    <col min="4870" max="4870" width="8.5" style="2" customWidth="1"/>
    <col min="4871" max="5120" width="9" style="2"/>
    <col min="5121" max="5123" width="2.75" style="2" customWidth="1"/>
    <col min="5124" max="5124" width="43.375" style="2" customWidth="1"/>
    <col min="5125" max="5125" width="27.5" style="2" customWidth="1"/>
    <col min="5126" max="5126" width="8.5" style="2" customWidth="1"/>
    <col min="5127" max="5376" width="9" style="2"/>
    <col min="5377" max="5379" width="2.75" style="2" customWidth="1"/>
    <col min="5380" max="5380" width="43.375" style="2" customWidth="1"/>
    <col min="5381" max="5381" width="27.5" style="2" customWidth="1"/>
    <col min="5382" max="5382" width="8.5" style="2" customWidth="1"/>
    <col min="5383" max="5632" width="9" style="2"/>
    <col min="5633" max="5635" width="2.75" style="2" customWidth="1"/>
    <col min="5636" max="5636" width="43.375" style="2" customWidth="1"/>
    <col min="5637" max="5637" width="27.5" style="2" customWidth="1"/>
    <col min="5638" max="5638" width="8.5" style="2" customWidth="1"/>
    <col min="5639" max="5888" width="9" style="2"/>
    <col min="5889" max="5891" width="2.75" style="2" customWidth="1"/>
    <col min="5892" max="5892" width="43.375" style="2" customWidth="1"/>
    <col min="5893" max="5893" width="27.5" style="2" customWidth="1"/>
    <col min="5894" max="5894" width="8.5" style="2" customWidth="1"/>
    <col min="5895" max="6144" width="9" style="2"/>
    <col min="6145" max="6147" width="2.75" style="2" customWidth="1"/>
    <col min="6148" max="6148" width="43.375" style="2" customWidth="1"/>
    <col min="6149" max="6149" width="27.5" style="2" customWidth="1"/>
    <col min="6150" max="6150" width="8.5" style="2" customWidth="1"/>
    <col min="6151" max="6400" width="9" style="2"/>
    <col min="6401" max="6403" width="2.75" style="2" customWidth="1"/>
    <col min="6404" max="6404" width="43.375" style="2" customWidth="1"/>
    <col min="6405" max="6405" width="27.5" style="2" customWidth="1"/>
    <col min="6406" max="6406" width="8.5" style="2" customWidth="1"/>
    <col min="6407" max="6656" width="9" style="2"/>
    <col min="6657" max="6659" width="2.75" style="2" customWidth="1"/>
    <col min="6660" max="6660" width="43.375" style="2" customWidth="1"/>
    <col min="6661" max="6661" width="27.5" style="2" customWidth="1"/>
    <col min="6662" max="6662" width="8.5" style="2" customWidth="1"/>
    <col min="6663" max="6912" width="9" style="2"/>
    <col min="6913" max="6915" width="2.75" style="2" customWidth="1"/>
    <col min="6916" max="6916" width="43.375" style="2" customWidth="1"/>
    <col min="6917" max="6917" width="27.5" style="2" customWidth="1"/>
    <col min="6918" max="6918" width="8.5" style="2" customWidth="1"/>
    <col min="6919" max="7168" width="9" style="2"/>
    <col min="7169" max="7171" width="2.75" style="2" customWidth="1"/>
    <col min="7172" max="7172" width="43.375" style="2" customWidth="1"/>
    <col min="7173" max="7173" width="27.5" style="2" customWidth="1"/>
    <col min="7174" max="7174" width="8.5" style="2" customWidth="1"/>
    <col min="7175" max="7424" width="9" style="2"/>
    <col min="7425" max="7427" width="2.75" style="2" customWidth="1"/>
    <col min="7428" max="7428" width="43.375" style="2" customWidth="1"/>
    <col min="7429" max="7429" width="27.5" style="2" customWidth="1"/>
    <col min="7430" max="7430" width="8.5" style="2" customWidth="1"/>
    <col min="7431" max="7680" width="9" style="2"/>
    <col min="7681" max="7683" width="2.75" style="2" customWidth="1"/>
    <col min="7684" max="7684" width="43.375" style="2" customWidth="1"/>
    <col min="7685" max="7685" width="27.5" style="2" customWidth="1"/>
    <col min="7686" max="7686" width="8.5" style="2" customWidth="1"/>
    <col min="7687" max="7936" width="9" style="2"/>
    <col min="7937" max="7939" width="2.75" style="2" customWidth="1"/>
    <col min="7940" max="7940" width="43.375" style="2" customWidth="1"/>
    <col min="7941" max="7941" width="27.5" style="2" customWidth="1"/>
    <col min="7942" max="7942" width="8.5" style="2" customWidth="1"/>
    <col min="7943" max="8192" width="9" style="2"/>
    <col min="8193" max="8195" width="2.75" style="2" customWidth="1"/>
    <col min="8196" max="8196" width="43.375" style="2" customWidth="1"/>
    <col min="8197" max="8197" width="27.5" style="2" customWidth="1"/>
    <col min="8198" max="8198" width="8.5" style="2" customWidth="1"/>
    <col min="8199" max="8448" width="9" style="2"/>
    <col min="8449" max="8451" width="2.75" style="2" customWidth="1"/>
    <col min="8452" max="8452" width="43.375" style="2" customWidth="1"/>
    <col min="8453" max="8453" width="27.5" style="2" customWidth="1"/>
    <col min="8454" max="8454" width="8.5" style="2" customWidth="1"/>
    <col min="8455" max="8704" width="9" style="2"/>
    <col min="8705" max="8707" width="2.75" style="2" customWidth="1"/>
    <col min="8708" max="8708" width="43.375" style="2" customWidth="1"/>
    <col min="8709" max="8709" width="27.5" style="2" customWidth="1"/>
    <col min="8710" max="8710" width="8.5" style="2" customWidth="1"/>
    <col min="8711" max="8960" width="9" style="2"/>
    <col min="8961" max="8963" width="2.75" style="2" customWidth="1"/>
    <col min="8964" max="8964" width="43.375" style="2" customWidth="1"/>
    <col min="8965" max="8965" width="27.5" style="2" customWidth="1"/>
    <col min="8966" max="8966" width="8.5" style="2" customWidth="1"/>
    <col min="8967" max="9216" width="9" style="2"/>
    <col min="9217" max="9219" width="2.75" style="2" customWidth="1"/>
    <col min="9220" max="9220" width="43.375" style="2" customWidth="1"/>
    <col min="9221" max="9221" width="27.5" style="2" customWidth="1"/>
    <col min="9222" max="9222" width="8.5" style="2" customWidth="1"/>
    <col min="9223" max="9472" width="9" style="2"/>
    <col min="9473" max="9475" width="2.75" style="2" customWidth="1"/>
    <col min="9476" max="9476" width="43.375" style="2" customWidth="1"/>
    <col min="9477" max="9477" width="27.5" style="2" customWidth="1"/>
    <col min="9478" max="9478" width="8.5" style="2" customWidth="1"/>
    <col min="9479" max="9728" width="9" style="2"/>
    <col min="9729" max="9731" width="2.75" style="2" customWidth="1"/>
    <col min="9732" max="9732" width="43.375" style="2" customWidth="1"/>
    <col min="9733" max="9733" width="27.5" style="2" customWidth="1"/>
    <col min="9734" max="9734" width="8.5" style="2" customWidth="1"/>
    <col min="9735" max="9984" width="9" style="2"/>
    <col min="9985" max="9987" width="2.75" style="2" customWidth="1"/>
    <col min="9988" max="9988" width="43.375" style="2" customWidth="1"/>
    <col min="9989" max="9989" width="27.5" style="2" customWidth="1"/>
    <col min="9990" max="9990" width="8.5" style="2" customWidth="1"/>
    <col min="9991" max="10240" width="9" style="2"/>
    <col min="10241" max="10243" width="2.75" style="2" customWidth="1"/>
    <col min="10244" max="10244" width="43.375" style="2" customWidth="1"/>
    <col min="10245" max="10245" width="27.5" style="2" customWidth="1"/>
    <col min="10246" max="10246" width="8.5" style="2" customWidth="1"/>
    <col min="10247" max="10496" width="9" style="2"/>
    <col min="10497" max="10499" width="2.75" style="2" customWidth="1"/>
    <col min="10500" max="10500" width="43.375" style="2" customWidth="1"/>
    <col min="10501" max="10501" width="27.5" style="2" customWidth="1"/>
    <col min="10502" max="10502" width="8.5" style="2" customWidth="1"/>
    <col min="10503" max="10752" width="9" style="2"/>
    <col min="10753" max="10755" width="2.75" style="2" customWidth="1"/>
    <col min="10756" max="10756" width="43.375" style="2" customWidth="1"/>
    <col min="10757" max="10757" width="27.5" style="2" customWidth="1"/>
    <col min="10758" max="10758" width="8.5" style="2" customWidth="1"/>
    <col min="10759" max="11008" width="9" style="2"/>
    <col min="11009" max="11011" width="2.75" style="2" customWidth="1"/>
    <col min="11012" max="11012" width="43.375" style="2" customWidth="1"/>
    <col min="11013" max="11013" width="27.5" style="2" customWidth="1"/>
    <col min="11014" max="11014" width="8.5" style="2" customWidth="1"/>
    <col min="11015" max="11264" width="9" style="2"/>
    <col min="11265" max="11267" width="2.75" style="2" customWidth="1"/>
    <col min="11268" max="11268" width="43.375" style="2" customWidth="1"/>
    <col min="11269" max="11269" width="27.5" style="2" customWidth="1"/>
    <col min="11270" max="11270" width="8.5" style="2" customWidth="1"/>
    <col min="11271" max="11520" width="9" style="2"/>
    <col min="11521" max="11523" width="2.75" style="2" customWidth="1"/>
    <col min="11524" max="11524" width="43.375" style="2" customWidth="1"/>
    <col min="11525" max="11525" width="27.5" style="2" customWidth="1"/>
    <col min="11526" max="11526" width="8.5" style="2" customWidth="1"/>
    <col min="11527" max="11776" width="9" style="2"/>
    <col min="11777" max="11779" width="2.75" style="2" customWidth="1"/>
    <col min="11780" max="11780" width="43.375" style="2" customWidth="1"/>
    <col min="11781" max="11781" width="27.5" style="2" customWidth="1"/>
    <col min="11782" max="11782" width="8.5" style="2" customWidth="1"/>
    <col min="11783" max="12032" width="9" style="2"/>
    <col min="12033" max="12035" width="2.75" style="2" customWidth="1"/>
    <col min="12036" max="12036" width="43.375" style="2" customWidth="1"/>
    <col min="12037" max="12037" width="27.5" style="2" customWidth="1"/>
    <col min="12038" max="12038" width="8.5" style="2" customWidth="1"/>
    <col min="12039" max="12288" width="9" style="2"/>
    <col min="12289" max="12291" width="2.75" style="2" customWidth="1"/>
    <col min="12292" max="12292" width="43.375" style="2" customWidth="1"/>
    <col min="12293" max="12293" width="27.5" style="2" customWidth="1"/>
    <col min="12294" max="12294" width="8.5" style="2" customWidth="1"/>
    <col min="12295" max="12544" width="9" style="2"/>
    <col min="12545" max="12547" width="2.75" style="2" customWidth="1"/>
    <col min="12548" max="12548" width="43.375" style="2" customWidth="1"/>
    <col min="12549" max="12549" width="27.5" style="2" customWidth="1"/>
    <col min="12550" max="12550" width="8.5" style="2" customWidth="1"/>
    <col min="12551" max="12800" width="9" style="2"/>
    <col min="12801" max="12803" width="2.75" style="2" customWidth="1"/>
    <col min="12804" max="12804" width="43.375" style="2" customWidth="1"/>
    <col min="12805" max="12805" width="27.5" style="2" customWidth="1"/>
    <col min="12806" max="12806" width="8.5" style="2" customWidth="1"/>
    <col min="12807" max="13056" width="9" style="2"/>
    <col min="13057" max="13059" width="2.75" style="2" customWidth="1"/>
    <col min="13060" max="13060" width="43.375" style="2" customWidth="1"/>
    <col min="13061" max="13061" width="27.5" style="2" customWidth="1"/>
    <col min="13062" max="13062" width="8.5" style="2" customWidth="1"/>
    <col min="13063" max="13312" width="9" style="2"/>
    <col min="13313" max="13315" width="2.75" style="2" customWidth="1"/>
    <col min="13316" max="13316" width="43.375" style="2" customWidth="1"/>
    <col min="13317" max="13317" width="27.5" style="2" customWidth="1"/>
    <col min="13318" max="13318" width="8.5" style="2" customWidth="1"/>
    <col min="13319" max="13568" width="9" style="2"/>
    <col min="13569" max="13571" width="2.75" style="2" customWidth="1"/>
    <col min="13572" max="13572" width="43.375" style="2" customWidth="1"/>
    <col min="13573" max="13573" width="27.5" style="2" customWidth="1"/>
    <col min="13574" max="13574" width="8.5" style="2" customWidth="1"/>
    <col min="13575" max="13824" width="9" style="2"/>
    <col min="13825" max="13827" width="2.75" style="2" customWidth="1"/>
    <col min="13828" max="13828" width="43.375" style="2" customWidth="1"/>
    <col min="13829" max="13829" width="27.5" style="2" customWidth="1"/>
    <col min="13830" max="13830" width="8.5" style="2" customWidth="1"/>
    <col min="13831" max="14080" width="9" style="2"/>
    <col min="14081" max="14083" width="2.75" style="2" customWidth="1"/>
    <col min="14084" max="14084" width="43.375" style="2" customWidth="1"/>
    <col min="14085" max="14085" width="27.5" style="2" customWidth="1"/>
    <col min="14086" max="14086" width="8.5" style="2" customWidth="1"/>
    <col min="14087" max="14336" width="9" style="2"/>
    <col min="14337" max="14339" width="2.75" style="2" customWidth="1"/>
    <col min="14340" max="14340" width="43.375" style="2" customWidth="1"/>
    <col min="14341" max="14341" width="27.5" style="2" customWidth="1"/>
    <col min="14342" max="14342" width="8.5" style="2" customWidth="1"/>
    <col min="14343" max="14592" width="9" style="2"/>
    <col min="14593" max="14595" width="2.75" style="2" customWidth="1"/>
    <col min="14596" max="14596" width="43.375" style="2" customWidth="1"/>
    <col min="14597" max="14597" width="27.5" style="2" customWidth="1"/>
    <col min="14598" max="14598" width="8.5" style="2" customWidth="1"/>
    <col min="14599" max="14848" width="9" style="2"/>
    <col min="14849" max="14851" width="2.75" style="2" customWidth="1"/>
    <col min="14852" max="14852" width="43.375" style="2" customWidth="1"/>
    <col min="14853" max="14853" width="27.5" style="2" customWidth="1"/>
    <col min="14854" max="14854" width="8.5" style="2" customWidth="1"/>
    <col min="14855" max="15104" width="9" style="2"/>
    <col min="15105" max="15107" width="2.75" style="2" customWidth="1"/>
    <col min="15108" max="15108" width="43.375" style="2" customWidth="1"/>
    <col min="15109" max="15109" width="27.5" style="2" customWidth="1"/>
    <col min="15110" max="15110" width="8.5" style="2" customWidth="1"/>
    <col min="15111" max="15360" width="9" style="2"/>
    <col min="15361" max="15363" width="2.75" style="2" customWidth="1"/>
    <col min="15364" max="15364" width="43.375" style="2" customWidth="1"/>
    <col min="15365" max="15365" width="27.5" style="2" customWidth="1"/>
    <col min="15366" max="15366" width="8.5" style="2" customWidth="1"/>
    <col min="15367" max="15616" width="9" style="2"/>
    <col min="15617" max="15619" width="2.75" style="2" customWidth="1"/>
    <col min="15620" max="15620" width="43.375" style="2" customWidth="1"/>
    <col min="15621" max="15621" width="27.5" style="2" customWidth="1"/>
    <col min="15622" max="15622" width="8.5" style="2" customWidth="1"/>
    <col min="15623" max="15872" width="9" style="2"/>
    <col min="15873" max="15875" width="2.75" style="2" customWidth="1"/>
    <col min="15876" max="15876" width="43.375" style="2" customWidth="1"/>
    <col min="15877" max="15877" width="27.5" style="2" customWidth="1"/>
    <col min="15878" max="15878" width="8.5" style="2" customWidth="1"/>
    <col min="15879" max="16128" width="9" style="2"/>
    <col min="16129" max="16131" width="2.75" style="2" customWidth="1"/>
    <col min="16132" max="16132" width="43.375" style="2" customWidth="1"/>
    <col min="16133" max="16133" width="27.5" style="2" customWidth="1"/>
    <col min="16134" max="16134" width="8.5" style="2" customWidth="1"/>
    <col min="16135" max="16384" width="9" style="2"/>
  </cols>
  <sheetData>
    <row r="1" spans="1:5" s="102" customFormat="1" ht="42" customHeight="1">
      <c r="A1" s="102" t="s">
        <v>2499</v>
      </c>
    </row>
    <row r="2" spans="1:5">
      <c r="E2" s="2" t="s">
        <v>2497</v>
      </c>
    </row>
    <row r="3" spans="1:5" s="61" customFormat="1" ht="15.4" customHeight="1">
      <c r="A3" s="92" t="s">
        <v>1619</v>
      </c>
      <c r="B3" s="93" t="s">
        <v>317</v>
      </c>
      <c r="C3" s="93" t="s">
        <v>317</v>
      </c>
      <c r="D3" s="93" t="s">
        <v>65</v>
      </c>
      <c r="E3" s="98" t="s">
        <v>2431</v>
      </c>
    </row>
    <row r="4" spans="1:5" s="61" customFormat="1" ht="15.4" customHeight="1">
      <c r="A4" s="94" t="s">
        <v>317</v>
      </c>
      <c r="B4" s="95" t="s">
        <v>317</v>
      </c>
      <c r="C4" s="95" t="s">
        <v>317</v>
      </c>
      <c r="D4" s="95" t="s">
        <v>317</v>
      </c>
      <c r="E4" s="99" t="s">
        <v>317</v>
      </c>
    </row>
    <row r="5" spans="1:5" s="61" customFormat="1" ht="30.75" customHeight="1">
      <c r="A5" s="96" t="s">
        <v>317</v>
      </c>
      <c r="B5" s="97" t="s">
        <v>317</v>
      </c>
      <c r="C5" s="97" t="s">
        <v>317</v>
      </c>
      <c r="D5" s="97" t="s">
        <v>317</v>
      </c>
      <c r="E5" s="100" t="s">
        <v>317</v>
      </c>
    </row>
    <row r="6" spans="1:5" s="61" customFormat="1" ht="15.4" customHeight="1">
      <c r="A6" s="58" t="s">
        <v>317</v>
      </c>
      <c r="B6" s="59" t="s">
        <v>317</v>
      </c>
      <c r="C6" s="59" t="s">
        <v>317</v>
      </c>
      <c r="D6" s="59" t="s">
        <v>326</v>
      </c>
      <c r="E6" s="60">
        <v>70414.570000000007</v>
      </c>
    </row>
    <row r="7" spans="1:5" ht="15.4" customHeight="1">
      <c r="A7" s="87" t="s">
        <v>1934</v>
      </c>
      <c r="B7" s="88" t="s">
        <v>317</v>
      </c>
      <c r="C7" s="88" t="s">
        <v>317</v>
      </c>
      <c r="D7" s="62" t="s">
        <v>228</v>
      </c>
      <c r="E7" s="63">
        <v>561.4</v>
      </c>
    </row>
    <row r="8" spans="1:5" ht="15.4" customHeight="1">
      <c r="A8" s="87" t="s">
        <v>2432</v>
      </c>
      <c r="B8" s="88" t="s">
        <v>317</v>
      </c>
      <c r="C8" s="88" t="s">
        <v>317</v>
      </c>
      <c r="D8" s="62" t="s">
        <v>2433</v>
      </c>
      <c r="E8" s="63">
        <v>561.4</v>
      </c>
    </row>
    <row r="9" spans="1:5" ht="15.4" customHeight="1">
      <c r="A9" s="87" t="s">
        <v>2434</v>
      </c>
      <c r="B9" s="88" t="s">
        <v>317</v>
      </c>
      <c r="C9" s="88" t="s">
        <v>317</v>
      </c>
      <c r="D9" s="62" t="s">
        <v>2435</v>
      </c>
      <c r="E9" s="63">
        <v>14.4</v>
      </c>
    </row>
    <row r="10" spans="1:5" ht="15.4" customHeight="1">
      <c r="A10" s="87" t="s">
        <v>2436</v>
      </c>
      <c r="B10" s="88" t="s">
        <v>317</v>
      </c>
      <c r="C10" s="88" t="s">
        <v>317</v>
      </c>
      <c r="D10" s="62" t="s">
        <v>2437</v>
      </c>
      <c r="E10" s="104">
        <v>547</v>
      </c>
    </row>
    <row r="11" spans="1:5" ht="15.4" customHeight="1">
      <c r="A11" s="87" t="s">
        <v>2177</v>
      </c>
      <c r="B11" s="88" t="s">
        <v>317</v>
      </c>
      <c r="C11" s="88" t="s">
        <v>317</v>
      </c>
      <c r="D11" s="103" t="s">
        <v>230</v>
      </c>
      <c r="E11" s="105">
        <v>54072.79</v>
      </c>
    </row>
    <row r="12" spans="1:5" ht="15.4" customHeight="1">
      <c r="A12" s="87" t="s">
        <v>2438</v>
      </c>
      <c r="B12" s="88" t="s">
        <v>317</v>
      </c>
      <c r="C12" s="88" t="s">
        <v>317</v>
      </c>
      <c r="D12" s="103" t="s">
        <v>2439</v>
      </c>
      <c r="E12" s="105">
        <v>20113.82</v>
      </c>
    </row>
    <row r="13" spans="1:5" ht="15.4" customHeight="1">
      <c r="A13" s="87" t="s">
        <v>2440</v>
      </c>
      <c r="B13" s="88" t="s">
        <v>317</v>
      </c>
      <c r="C13" s="88" t="s">
        <v>317</v>
      </c>
      <c r="D13" s="103" t="s">
        <v>2441</v>
      </c>
      <c r="E13" s="105">
        <v>19981.82</v>
      </c>
    </row>
    <row r="14" spans="1:5" ht="15.4" customHeight="1">
      <c r="A14" s="87" t="s">
        <v>2442</v>
      </c>
      <c r="B14" s="88" t="s">
        <v>317</v>
      </c>
      <c r="C14" s="88" t="s">
        <v>317</v>
      </c>
      <c r="D14" s="62" t="s">
        <v>2443</v>
      </c>
      <c r="E14" s="63">
        <v>132</v>
      </c>
    </row>
    <row r="15" spans="1:5" ht="15.4" customHeight="1">
      <c r="A15" s="87" t="s">
        <v>2444</v>
      </c>
      <c r="B15" s="88" t="s">
        <v>317</v>
      </c>
      <c r="C15" s="88" t="s">
        <v>317</v>
      </c>
      <c r="D15" s="62" t="s">
        <v>2445</v>
      </c>
      <c r="E15" s="63">
        <v>238.73</v>
      </c>
    </row>
    <row r="16" spans="1:5" ht="15.4" customHeight="1">
      <c r="A16" s="87" t="s">
        <v>2446</v>
      </c>
      <c r="B16" s="88" t="s">
        <v>317</v>
      </c>
      <c r="C16" s="88" t="s">
        <v>317</v>
      </c>
      <c r="D16" s="62" t="s">
        <v>2447</v>
      </c>
      <c r="E16" s="63">
        <v>238.73</v>
      </c>
    </row>
    <row r="17" spans="1:5" ht="15.4" customHeight="1">
      <c r="A17" s="87" t="s">
        <v>2448</v>
      </c>
      <c r="B17" s="88" t="s">
        <v>317</v>
      </c>
      <c r="C17" s="88" t="s">
        <v>317</v>
      </c>
      <c r="D17" s="62" t="s">
        <v>2449</v>
      </c>
      <c r="E17" s="63">
        <v>549.70000000000005</v>
      </c>
    </row>
    <row r="18" spans="1:5" ht="15.4" customHeight="1">
      <c r="A18" s="87" t="s">
        <v>2450</v>
      </c>
      <c r="B18" s="88" t="s">
        <v>317</v>
      </c>
      <c r="C18" s="88" t="s">
        <v>317</v>
      </c>
      <c r="D18" s="62" t="s">
        <v>2451</v>
      </c>
      <c r="E18" s="63">
        <v>176.7</v>
      </c>
    </row>
    <row r="19" spans="1:5" ht="15.4" customHeight="1">
      <c r="A19" s="87" t="s">
        <v>2452</v>
      </c>
      <c r="B19" s="88" t="s">
        <v>317</v>
      </c>
      <c r="C19" s="88" t="s">
        <v>317</v>
      </c>
      <c r="D19" s="62" t="s">
        <v>2453</v>
      </c>
      <c r="E19" s="63">
        <v>373</v>
      </c>
    </row>
    <row r="20" spans="1:5" ht="15.4" customHeight="1">
      <c r="A20" s="87" t="s">
        <v>2454</v>
      </c>
      <c r="B20" s="88" t="s">
        <v>317</v>
      </c>
      <c r="C20" s="88" t="s">
        <v>317</v>
      </c>
      <c r="D20" s="62" t="s">
        <v>2455</v>
      </c>
      <c r="E20" s="63">
        <v>1170.54</v>
      </c>
    </row>
    <row r="21" spans="1:5" ht="15.4" customHeight="1">
      <c r="A21" s="87" t="s">
        <v>2456</v>
      </c>
      <c r="B21" s="88" t="s">
        <v>317</v>
      </c>
      <c r="C21" s="88" t="s">
        <v>317</v>
      </c>
      <c r="D21" s="62" t="s">
        <v>2457</v>
      </c>
      <c r="E21" s="63">
        <v>1170.54</v>
      </c>
    </row>
    <row r="22" spans="1:5" ht="15.4" customHeight="1">
      <c r="A22" s="87" t="s">
        <v>2458</v>
      </c>
      <c r="B22" s="88" t="s">
        <v>317</v>
      </c>
      <c r="C22" s="88" t="s">
        <v>317</v>
      </c>
      <c r="D22" s="62" t="s">
        <v>2459</v>
      </c>
      <c r="E22" s="63">
        <v>22000</v>
      </c>
    </row>
    <row r="23" spans="1:5" ht="15.4" customHeight="1">
      <c r="A23" s="87" t="s">
        <v>2460</v>
      </c>
      <c r="B23" s="88" t="s">
        <v>317</v>
      </c>
      <c r="C23" s="88" t="s">
        <v>317</v>
      </c>
      <c r="D23" s="62" t="s">
        <v>2441</v>
      </c>
      <c r="E23" s="63">
        <v>22000</v>
      </c>
    </row>
    <row r="24" spans="1:5" ht="15.4" customHeight="1">
      <c r="A24" s="87" t="s">
        <v>2461</v>
      </c>
      <c r="B24" s="88" t="s">
        <v>317</v>
      </c>
      <c r="C24" s="88" t="s">
        <v>317</v>
      </c>
      <c r="D24" s="62" t="s">
        <v>2462</v>
      </c>
      <c r="E24" s="63">
        <v>10000</v>
      </c>
    </row>
    <row r="25" spans="1:5" ht="15.4" customHeight="1">
      <c r="A25" s="87" t="s">
        <v>2463</v>
      </c>
      <c r="B25" s="88" t="s">
        <v>317</v>
      </c>
      <c r="C25" s="88" t="s">
        <v>317</v>
      </c>
      <c r="D25" s="62" t="s">
        <v>2451</v>
      </c>
      <c r="E25" s="63">
        <v>10000</v>
      </c>
    </row>
    <row r="26" spans="1:5" ht="15.4" customHeight="1">
      <c r="A26" s="87" t="s">
        <v>2201</v>
      </c>
      <c r="B26" s="88" t="s">
        <v>317</v>
      </c>
      <c r="C26" s="88" t="s">
        <v>317</v>
      </c>
      <c r="D26" s="62" t="s">
        <v>231</v>
      </c>
      <c r="E26" s="63">
        <v>200</v>
      </c>
    </row>
    <row r="27" spans="1:5" ht="15.4" customHeight="1">
      <c r="A27" s="87" t="s">
        <v>2464</v>
      </c>
      <c r="B27" s="88" t="s">
        <v>317</v>
      </c>
      <c r="C27" s="88" t="s">
        <v>317</v>
      </c>
      <c r="D27" s="62" t="s">
        <v>2465</v>
      </c>
      <c r="E27" s="63">
        <v>200</v>
      </c>
    </row>
    <row r="28" spans="1:5" ht="15.4" customHeight="1">
      <c r="A28" s="87" t="s">
        <v>2466</v>
      </c>
      <c r="B28" s="88" t="s">
        <v>317</v>
      </c>
      <c r="C28" s="88" t="s">
        <v>317</v>
      </c>
      <c r="D28" s="62" t="s">
        <v>2467</v>
      </c>
      <c r="E28" s="63">
        <v>200</v>
      </c>
    </row>
    <row r="29" spans="1:5" ht="15.4" customHeight="1">
      <c r="A29" s="87" t="s">
        <v>2304</v>
      </c>
      <c r="B29" s="88" t="s">
        <v>317</v>
      </c>
      <c r="C29" s="88" t="s">
        <v>317</v>
      </c>
      <c r="D29" s="62" t="s">
        <v>232</v>
      </c>
      <c r="E29" s="63">
        <v>270.85000000000002</v>
      </c>
    </row>
    <row r="30" spans="1:5" ht="15.4" customHeight="1">
      <c r="A30" s="87" t="s">
        <v>2468</v>
      </c>
      <c r="B30" s="88" t="s">
        <v>317</v>
      </c>
      <c r="C30" s="88" t="s">
        <v>317</v>
      </c>
      <c r="D30" s="62" t="s">
        <v>2469</v>
      </c>
      <c r="E30" s="63">
        <v>270.85000000000002</v>
      </c>
    </row>
    <row r="31" spans="1:5" ht="15.4" customHeight="1">
      <c r="A31" s="87" t="s">
        <v>2470</v>
      </c>
      <c r="B31" s="88" t="s">
        <v>317</v>
      </c>
      <c r="C31" s="88" t="s">
        <v>317</v>
      </c>
      <c r="D31" s="62" t="s">
        <v>2471</v>
      </c>
      <c r="E31" s="63">
        <v>270.85000000000002</v>
      </c>
    </row>
    <row r="32" spans="1:5" ht="15.4" customHeight="1">
      <c r="A32" s="87" t="s">
        <v>2418</v>
      </c>
      <c r="B32" s="88" t="s">
        <v>317</v>
      </c>
      <c r="C32" s="88" t="s">
        <v>317</v>
      </c>
      <c r="D32" s="62" t="s">
        <v>120</v>
      </c>
      <c r="E32" s="63">
        <v>613.27</v>
      </c>
    </row>
    <row r="33" spans="1:5" ht="15.4" customHeight="1">
      <c r="A33" s="87" t="s">
        <v>2472</v>
      </c>
      <c r="B33" s="88" t="s">
        <v>317</v>
      </c>
      <c r="C33" s="88" t="s">
        <v>317</v>
      </c>
      <c r="D33" s="62" t="s">
        <v>255</v>
      </c>
      <c r="E33" s="63">
        <v>613.27</v>
      </c>
    </row>
    <row r="34" spans="1:5" ht="15.4" customHeight="1">
      <c r="A34" s="87" t="s">
        <v>2473</v>
      </c>
      <c r="B34" s="88" t="s">
        <v>317</v>
      </c>
      <c r="C34" s="88" t="s">
        <v>317</v>
      </c>
      <c r="D34" s="62" t="s">
        <v>2474</v>
      </c>
      <c r="E34" s="63">
        <v>558.87</v>
      </c>
    </row>
    <row r="35" spans="1:5" ht="15.4" customHeight="1">
      <c r="A35" s="87" t="s">
        <v>2475</v>
      </c>
      <c r="B35" s="88" t="s">
        <v>317</v>
      </c>
      <c r="C35" s="88" t="s">
        <v>317</v>
      </c>
      <c r="D35" s="62" t="s">
        <v>2476</v>
      </c>
      <c r="E35" s="63">
        <v>39</v>
      </c>
    </row>
    <row r="36" spans="1:5" ht="15.4" customHeight="1">
      <c r="A36" s="87" t="s">
        <v>2477</v>
      </c>
      <c r="B36" s="88" t="s">
        <v>317</v>
      </c>
      <c r="C36" s="88" t="s">
        <v>317</v>
      </c>
      <c r="D36" s="62" t="s">
        <v>2478</v>
      </c>
      <c r="E36" s="63">
        <v>15.4</v>
      </c>
    </row>
    <row r="37" spans="1:5" ht="15.4" customHeight="1">
      <c r="A37" s="87" t="s">
        <v>2421</v>
      </c>
      <c r="B37" s="88" t="s">
        <v>317</v>
      </c>
      <c r="C37" s="88" t="s">
        <v>317</v>
      </c>
      <c r="D37" s="62" t="s">
        <v>234</v>
      </c>
      <c r="E37" s="63">
        <v>5040.5</v>
      </c>
    </row>
    <row r="38" spans="1:5" ht="15.4" customHeight="1">
      <c r="A38" s="87" t="s">
        <v>2479</v>
      </c>
      <c r="B38" s="88" t="s">
        <v>317</v>
      </c>
      <c r="C38" s="88" t="s">
        <v>317</v>
      </c>
      <c r="D38" s="62" t="s">
        <v>2480</v>
      </c>
      <c r="E38" s="63">
        <v>5040.5</v>
      </c>
    </row>
    <row r="39" spans="1:5" ht="15.4" customHeight="1">
      <c r="A39" s="87" t="s">
        <v>2481</v>
      </c>
      <c r="B39" s="88" t="s">
        <v>317</v>
      </c>
      <c r="C39" s="88" t="s">
        <v>317</v>
      </c>
      <c r="D39" s="62" t="s">
        <v>2482</v>
      </c>
      <c r="E39" s="63">
        <v>5040.5</v>
      </c>
    </row>
    <row r="40" spans="1:5" ht="15.4" customHeight="1">
      <c r="A40" s="87" t="s">
        <v>2426</v>
      </c>
      <c r="B40" s="88" t="s">
        <v>317</v>
      </c>
      <c r="C40" s="88" t="s">
        <v>317</v>
      </c>
      <c r="D40" s="62" t="s">
        <v>2427</v>
      </c>
      <c r="E40" s="63">
        <v>23.76</v>
      </c>
    </row>
    <row r="41" spans="1:5" ht="15.4" customHeight="1">
      <c r="A41" s="87" t="s">
        <v>2483</v>
      </c>
      <c r="B41" s="88" t="s">
        <v>317</v>
      </c>
      <c r="C41" s="88" t="s">
        <v>317</v>
      </c>
      <c r="D41" s="62" t="s">
        <v>2484</v>
      </c>
      <c r="E41" s="63">
        <v>23.76</v>
      </c>
    </row>
    <row r="42" spans="1:5" ht="15.4" customHeight="1">
      <c r="A42" s="87" t="s">
        <v>2485</v>
      </c>
      <c r="B42" s="88" t="s">
        <v>317</v>
      </c>
      <c r="C42" s="88" t="s">
        <v>317</v>
      </c>
      <c r="D42" s="62" t="s">
        <v>2486</v>
      </c>
      <c r="E42" s="63">
        <v>23.76</v>
      </c>
    </row>
    <row r="43" spans="1:5" ht="15.4" customHeight="1">
      <c r="A43" s="87" t="s">
        <v>2487</v>
      </c>
      <c r="B43" s="88" t="s">
        <v>317</v>
      </c>
      <c r="C43" s="88" t="s">
        <v>317</v>
      </c>
      <c r="D43" s="62" t="s">
        <v>236</v>
      </c>
      <c r="E43" s="63">
        <v>9632</v>
      </c>
    </row>
    <row r="44" spans="1:5" ht="15.4" customHeight="1">
      <c r="A44" s="87" t="s">
        <v>2488</v>
      </c>
      <c r="B44" s="88" t="s">
        <v>317</v>
      </c>
      <c r="C44" s="88" t="s">
        <v>317</v>
      </c>
      <c r="D44" s="62" t="s">
        <v>2489</v>
      </c>
      <c r="E44" s="63">
        <v>8069</v>
      </c>
    </row>
    <row r="45" spans="1:5" ht="15.4" customHeight="1">
      <c r="A45" s="87" t="s">
        <v>2490</v>
      </c>
      <c r="B45" s="88" t="s">
        <v>317</v>
      </c>
      <c r="C45" s="88" t="s">
        <v>317</v>
      </c>
      <c r="D45" s="62" t="s">
        <v>2491</v>
      </c>
      <c r="E45" s="63">
        <v>8069</v>
      </c>
    </row>
    <row r="46" spans="1:5" ht="15.4" customHeight="1">
      <c r="A46" s="87" t="s">
        <v>2492</v>
      </c>
      <c r="B46" s="88" t="s">
        <v>317</v>
      </c>
      <c r="C46" s="88" t="s">
        <v>317</v>
      </c>
      <c r="D46" s="62" t="s">
        <v>2493</v>
      </c>
      <c r="E46" s="63">
        <v>1563</v>
      </c>
    </row>
    <row r="47" spans="1:5" ht="15.4" customHeight="1">
      <c r="A47" s="87" t="s">
        <v>2494</v>
      </c>
      <c r="B47" s="88" t="s">
        <v>317</v>
      </c>
      <c r="C47" s="88" t="s">
        <v>317</v>
      </c>
      <c r="D47" s="62" t="s">
        <v>2295</v>
      </c>
      <c r="E47" s="63">
        <v>200</v>
      </c>
    </row>
    <row r="48" spans="1:5" ht="15.4" customHeight="1" thickBot="1">
      <c r="A48" s="89" t="s">
        <v>2495</v>
      </c>
      <c r="B48" s="90" t="s">
        <v>317</v>
      </c>
      <c r="C48" s="90" t="s">
        <v>317</v>
      </c>
      <c r="D48" s="65" t="s">
        <v>2496</v>
      </c>
      <c r="E48" s="64">
        <v>1363</v>
      </c>
    </row>
  </sheetData>
  <mergeCells count="45">
    <mergeCell ref="A15:C15"/>
    <mergeCell ref="A3:C5"/>
    <mergeCell ref="D3:D5"/>
    <mergeCell ref="E3:E5"/>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C23"/>
    <mergeCell ref="A24:C24"/>
    <mergeCell ref="A25:C25"/>
    <mergeCell ref="A26:C26"/>
    <mergeCell ref="A39:C39"/>
    <mergeCell ref="A28:C28"/>
    <mergeCell ref="A29:C29"/>
    <mergeCell ref="A30:C30"/>
    <mergeCell ref="A31:C31"/>
    <mergeCell ref="A32:C32"/>
    <mergeCell ref="A33:C33"/>
    <mergeCell ref="A34:C34"/>
    <mergeCell ref="A35:C35"/>
    <mergeCell ref="A36:C36"/>
    <mergeCell ref="A37:C37"/>
    <mergeCell ref="A38:C38"/>
    <mergeCell ref="A46:C46"/>
    <mergeCell ref="A47:C47"/>
    <mergeCell ref="A48:C48"/>
    <mergeCell ref="A40:C40"/>
    <mergeCell ref="A41:C41"/>
    <mergeCell ref="A42:C42"/>
    <mergeCell ref="A43:C43"/>
    <mergeCell ref="A44:C44"/>
    <mergeCell ref="A45:C45"/>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40"/>
  <sheetViews>
    <sheetView workbookViewId="0">
      <selection activeCell="B11" sqref="B11"/>
    </sheetView>
  </sheetViews>
  <sheetFormatPr defaultColWidth="9" defaultRowHeight="13.5"/>
  <cols>
    <col min="1" max="1" width="38.625" style="11" customWidth="1"/>
    <col min="2" max="2" width="38.25" style="11" customWidth="1"/>
    <col min="3" max="16384" width="9" style="11"/>
  </cols>
  <sheetData>
    <row r="1" spans="1:2" ht="22.5">
      <c r="A1" s="68" t="s">
        <v>59</v>
      </c>
      <c r="B1" s="68"/>
    </row>
    <row r="2" spans="1:2">
      <c r="A2" s="69"/>
      <c r="B2" s="69"/>
    </row>
    <row r="3" spans="1:2">
      <c r="A3" s="69" t="s">
        <v>0</v>
      </c>
      <c r="B3" s="69"/>
    </row>
    <row r="4" spans="1:2" ht="24.95" customHeight="1">
      <c r="A4" s="6" t="s">
        <v>1</v>
      </c>
      <c r="B4" s="6" t="s">
        <v>58</v>
      </c>
    </row>
    <row r="5" spans="1:2" ht="24.95" customHeight="1">
      <c r="A5" s="7" t="s">
        <v>5</v>
      </c>
      <c r="B5" s="8">
        <v>41818</v>
      </c>
    </row>
    <row r="6" spans="1:2" ht="24.95" customHeight="1">
      <c r="A6" s="7" t="s">
        <v>7</v>
      </c>
      <c r="B6" s="8">
        <v>16020</v>
      </c>
    </row>
    <row r="7" spans="1:2" ht="24.95" customHeight="1">
      <c r="A7" s="7" t="s">
        <v>9</v>
      </c>
      <c r="B7" s="8">
        <v>4541</v>
      </c>
    </row>
    <row r="8" spans="1:2" ht="24.95" customHeight="1">
      <c r="A8" s="7" t="s">
        <v>11</v>
      </c>
      <c r="B8" s="8">
        <v>962</v>
      </c>
    </row>
    <row r="9" spans="1:2" ht="24.95" customHeight="1">
      <c r="A9" s="7" t="s">
        <v>13</v>
      </c>
      <c r="B9" s="8">
        <v>3585</v>
      </c>
    </row>
    <row r="10" spans="1:2" ht="24.95" customHeight="1">
      <c r="A10" s="7" t="s">
        <v>15</v>
      </c>
      <c r="B10" s="8">
        <v>1876</v>
      </c>
    </row>
    <row r="11" spans="1:2" ht="24.95" customHeight="1">
      <c r="A11" s="7" t="s">
        <v>17</v>
      </c>
      <c r="B11" s="8">
        <v>1686</v>
      </c>
    </row>
    <row r="12" spans="1:2" ht="24.95" customHeight="1">
      <c r="A12" s="7" t="s">
        <v>19</v>
      </c>
      <c r="B12" s="8">
        <v>1022</v>
      </c>
    </row>
    <row r="13" spans="1:2" ht="24.95" customHeight="1">
      <c r="A13" s="7" t="s">
        <v>21</v>
      </c>
      <c r="B13" s="8">
        <v>6806</v>
      </c>
    </row>
    <row r="14" spans="1:2" ht="24.95" customHeight="1">
      <c r="A14" s="7" t="s">
        <v>23</v>
      </c>
      <c r="B14" s="8">
        <v>2221</v>
      </c>
    </row>
    <row r="15" spans="1:2" ht="24.95" customHeight="1">
      <c r="A15" s="7" t="s">
        <v>25</v>
      </c>
      <c r="B15" s="8">
        <v>407</v>
      </c>
    </row>
    <row r="16" spans="1:2" ht="24.95" customHeight="1">
      <c r="A16" s="7" t="s">
        <v>27</v>
      </c>
      <c r="B16" s="8">
        <v>1</v>
      </c>
    </row>
    <row r="17" spans="1:2" ht="24.95" customHeight="1">
      <c r="A17" s="7" t="s">
        <v>29</v>
      </c>
      <c r="B17" s="8">
        <v>2575</v>
      </c>
    </row>
    <row r="18" spans="1:2" ht="24.95" customHeight="1">
      <c r="A18" s="7" t="s">
        <v>31</v>
      </c>
      <c r="B18" s="8">
        <v>0</v>
      </c>
    </row>
    <row r="19" spans="1:2" ht="24.95" customHeight="1">
      <c r="A19" s="7" t="s">
        <v>33</v>
      </c>
      <c r="B19" s="8">
        <v>116</v>
      </c>
    </row>
    <row r="20" spans="1:2" ht="24.95" customHeight="1">
      <c r="A20" s="7" t="s">
        <v>35</v>
      </c>
      <c r="B20" s="8">
        <v>0</v>
      </c>
    </row>
    <row r="21" spans="1:2" ht="24.95" customHeight="1">
      <c r="A21" s="7" t="s">
        <v>37</v>
      </c>
      <c r="B21" s="8">
        <v>12731</v>
      </c>
    </row>
    <row r="22" spans="1:2" ht="24.95" customHeight="1">
      <c r="A22" s="7" t="s">
        <v>39</v>
      </c>
      <c r="B22" s="8">
        <v>2038</v>
      </c>
    </row>
    <row r="23" spans="1:2" ht="24.95" customHeight="1">
      <c r="A23" s="7" t="s">
        <v>41</v>
      </c>
      <c r="B23" s="8">
        <v>4555</v>
      </c>
    </row>
    <row r="24" spans="1:2" ht="24.95" customHeight="1">
      <c r="A24" s="7" t="s">
        <v>43</v>
      </c>
      <c r="B24" s="8">
        <v>3688</v>
      </c>
    </row>
    <row r="25" spans="1:2" ht="24.95" customHeight="1">
      <c r="A25" s="7" t="s">
        <v>45</v>
      </c>
      <c r="B25" s="8">
        <v>0</v>
      </c>
    </row>
    <row r="26" spans="1:2" ht="24.95" customHeight="1">
      <c r="A26" s="7" t="s">
        <v>47</v>
      </c>
      <c r="B26" s="8">
        <v>2396</v>
      </c>
    </row>
    <row r="27" spans="1:2" ht="24.95" customHeight="1">
      <c r="A27" s="7" t="s">
        <v>49</v>
      </c>
      <c r="B27" s="8">
        <v>54</v>
      </c>
    </row>
    <row r="28" spans="1:2" ht="24.95" customHeight="1">
      <c r="A28" s="10"/>
      <c r="B28" s="10"/>
    </row>
    <row r="29" spans="1:2" ht="24.95" customHeight="1">
      <c r="A29" s="10"/>
      <c r="B29" s="8"/>
    </row>
    <row r="30" spans="1:2" ht="24.95" customHeight="1">
      <c r="A30" s="7"/>
      <c r="B30" s="8"/>
    </row>
    <row r="31" spans="1:2" ht="24.95" customHeight="1">
      <c r="A31" s="7"/>
      <c r="B31" s="8"/>
    </row>
    <row r="32" spans="1:2" ht="24.95" customHeight="1">
      <c r="A32" s="7"/>
      <c r="B32" s="8"/>
    </row>
    <row r="33" spans="1:2" ht="24.95" customHeight="1">
      <c r="A33" s="7"/>
      <c r="B33" s="8"/>
    </row>
    <row r="34" spans="1:2" ht="24.95" customHeight="1">
      <c r="A34" s="7"/>
      <c r="B34" s="8"/>
    </row>
    <row r="35" spans="1:2" ht="24.95" customHeight="1">
      <c r="A35" s="7"/>
      <c r="B35" s="8"/>
    </row>
    <row r="36" spans="1:2" ht="24.95" customHeight="1">
      <c r="A36" s="7"/>
      <c r="B36" s="8"/>
    </row>
    <row r="37" spans="1:2" ht="24.95" customHeight="1">
      <c r="A37" s="7"/>
      <c r="B37" s="8"/>
    </row>
    <row r="38" spans="1:2" ht="24.95" customHeight="1">
      <c r="A38" s="7"/>
      <c r="B38" s="8"/>
    </row>
    <row r="39" spans="1:2" ht="24.95" customHeight="1">
      <c r="A39" s="7"/>
      <c r="B39" s="8"/>
    </row>
    <row r="40" spans="1:2" ht="24.95" customHeight="1">
      <c r="A40" s="6" t="s">
        <v>53</v>
      </c>
      <c r="B40" s="8">
        <v>54549</v>
      </c>
    </row>
  </sheetData>
  <mergeCells count="3">
    <mergeCell ref="A1:B1"/>
    <mergeCell ref="A2:B2"/>
    <mergeCell ref="A3:B3"/>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B40"/>
  <sheetViews>
    <sheetView workbookViewId="0">
      <selection activeCell="B6" sqref="B6"/>
    </sheetView>
  </sheetViews>
  <sheetFormatPr defaultColWidth="9" defaultRowHeight="13.5"/>
  <cols>
    <col min="1" max="1" width="31.125" style="11" customWidth="1"/>
    <col min="2" max="5" width="41.5" style="11" customWidth="1"/>
    <col min="6" max="16384" width="9" style="11"/>
  </cols>
  <sheetData>
    <row r="1" spans="1:2" ht="22.5">
      <c r="A1" s="68" t="s">
        <v>63</v>
      </c>
      <c r="B1" s="68"/>
    </row>
    <row r="2" spans="1:2">
      <c r="A2" s="69"/>
      <c r="B2" s="69"/>
    </row>
    <row r="3" spans="1:2">
      <c r="A3" s="69" t="s">
        <v>0</v>
      </c>
      <c r="B3" s="69"/>
    </row>
    <row r="4" spans="1:2" ht="24.95" customHeight="1">
      <c r="A4" s="6" t="s">
        <v>1</v>
      </c>
      <c r="B4" s="6" t="s">
        <v>64</v>
      </c>
    </row>
    <row r="5" spans="1:2" ht="24.95" customHeight="1">
      <c r="A5" s="7" t="s">
        <v>6</v>
      </c>
      <c r="B5" s="8">
        <v>16825</v>
      </c>
    </row>
    <row r="6" spans="1:2" ht="24.95" customHeight="1">
      <c r="A6" s="7" t="s">
        <v>8</v>
      </c>
      <c r="B6" s="8">
        <v>0</v>
      </c>
    </row>
    <row r="7" spans="1:2" ht="24.95" customHeight="1">
      <c r="A7" s="7" t="s">
        <v>10</v>
      </c>
      <c r="B7" s="8">
        <v>0</v>
      </c>
    </row>
    <row r="8" spans="1:2" ht="24.95" customHeight="1">
      <c r="A8" s="7" t="s">
        <v>12</v>
      </c>
      <c r="B8" s="8">
        <v>8266</v>
      </c>
    </row>
    <row r="9" spans="1:2" ht="24.95" customHeight="1">
      <c r="A9" s="7" t="s">
        <v>14</v>
      </c>
      <c r="B9" s="8">
        <v>42226</v>
      </c>
    </row>
    <row r="10" spans="1:2" ht="24.95" customHeight="1">
      <c r="A10" s="7" t="s">
        <v>16</v>
      </c>
      <c r="B10" s="8">
        <v>311</v>
      </c>
    </row>
    <row r="11" spans="1:2" ht="24.95" customHeight="1">
      <c r="A11" s="7" t="s">
        <v>18</v>
      </c>
      <c r="B11" s="8">
        <v>1769</v>
      </c>
    </row>
    <row r="12" spans="1:2" ht="24.95" customHeight="1">
      <c r="A12" s="7" t="s">
        <v>20</v>
      </c>
      <c r="B12" s="8">
        <v>45320</v>
      </c>
    </row>
    <row r="13" spans="1:2" ht="24.95" customHeight="1">
      <c r="A13" s="7" t="s">
        <v>22</v>
      </c>
      <c r="B13" s="8">
        <v>13278</v>
      </c>
    </row>
    <row r="14" spans="1:2" ht="24.95" customHeight="1">
      <c r="A14" s="7" t="s">
        <v>24</v>
      </c>
      <c r="B14" s="8">
        <v>4302</v>
      </c>
    </row>
    <row r="15" spans="1:2" ht="24.95" customHeight="1">
      <c r="A15" s="7" t="s">
        <v>26</v>
      </c>
      <c r="B15" s="8">
        <v>8531</v>
      </c>
    </row>
    <row r="16" spans="1:2" ht="24.95" customHeight="1">
      <c r="A16" s="7" t="s">
        <v>28</v>
      </c>
      <c r="B16" s="8">
        <v>60509</v>
      </c>
    </row>
    <row r="17" spans="1:2" ht="24.95" customHeight="1">
      <c r="A17" s="7" t="s">
        <v>30</v>
      </c>
      <c r="B17" s="8">
        <v>11147</v>
      </c>
    </row>
    <row r="18" spans="1:2" ht="24.95" customHeight="1">
      <c r="A18" s="7" t="s">
        <v>32</v>
      </c>
      <c r="B18" s="8">
        <v>13334</v>
      </c>
    </row>
    <row r="19" spans="1:2" ht="24.95" customHeight="1">
      <c r="A19" s="7" t="s">
        <v>34</v>
      </c>
      <c r="B19" s="8">
        <v>279</v>
      </c>
    </row>
    <row r="20" spans="1:2" ht="24.95" customHeight="1">
      <c r="A20" s="7" t="s">
        <v>36</v>
      </c>
      <c r="B20" s="8">
        <v>35</v>
      </c>
    </row>
    <row r="21" spans="1:2" ht="24.95" customHeight="1">
      <c r="A21" s="7" t="s">
        <v>38</v>
      </c>
      <c r="B21" s="8">
        <v>0</v>
      </c>
    </row>
    <row r="22" spans="1:2" ht="24.95" customHeight="1">
      <c r="A22" s="7" t="s">
        <v>40</v>
      </c>
      <c r="B22" s="8">
        <v>6143</v>
      </c>
    </row>
    <row r="23" spans="1:2" ht="24.95" customHeight="1">
      <c r="A23" s="7" t="s">
        <v>42</v>
      </c>
      <c r="B23" s="8">
        <v>16346</v>
      </c>
    </row>
    <row r="24" spans="1:2" ht="24.95" customHeight="1">
      <c r="A24" s="7" t="s">
        <v>44</v>
      </c>
      <c r="B24" s="8">
        <v>0</v>
      </c>
    </row>
    <row r="25" spans="1:2" ht="24.95" customHeight="1">
      <c r="A25" s="7" t="s">
        <v>46</v>
      </c>
      <c r="B25" s="8">
        <v>1324</v>
      </c>
    </row>
    <row r="26" spans="1:2" ht="24.95" customHeight="1">
      <c r="A26" s="7" t="s">
        <v>60</v>
      </c>
      <c r="B26" s="8">
        <v>110</v>
      </c>
    </row>
    <row r="27" spans="1:2" ht="24.95" customHeight="1">
      <c r="A27" s="7" t="s">
        <v>61</v>
      </c>
      <c r="B27" s="8">
        <v>5665</v>
      </c>
    </row>
    <row r="28" spans="1:2" ht="24.95" customHeight="1">
      <c r="A28" s="7" t="s">
        <v>62</v>
      </c>
      <c r="B28" s="8">
        <v>13</v>
      </c>
    </row>
    <row r="29" spans="1:2" ht="24.95" customHeight="1">
      <c r="A29" s="7"/>
      <c r="B29" s="8"/>
    </row>
    <row r="30" spans="1:2" ht="24.95" customHeight="1">
      <c r="A30" s="7"/>
      <c r="B30" s="8"/>
    </row>
    <row r="31" spans="1:2" ht="24.95" customHeight="1">
      <c r="A31" s="7"/>
      <c r="B31" s="8"/>
    </row>
    <row r="32" spans="1:2" ht="24.95" customHeight="1">
      <c r="A32" s="7"/>
      <c r="B32" s="8"/>
    </row>
    <row r="33" spans="1:2" ht="24.95" customHeight="1">
      <c r="A33" s="7"/>
      <c r="B33" s="8"/>
    </row>
    <row r="34" spans="1:2" ht="24.95" customHeight="1">
      <c r="A34" s="7"/>
      <c r="B34" s="8"/>
    </row>
    <row r="35" spans="1:2" ht="24.95" customHeight="1">
      <c r="A35" s="7"/>
      <c r="B35" s="8"/>
    </row>
    <row r="36" spans="1:2" ht="24.95" customHeight="1">
      <c r="A36" s="7"/>
      <c r="B36" s="8"/>
    </row>
    <row r="37" spans="1:2" ht="24.95" customHeight="1">
      <c r="A37" s="7"/>
      <c r="B37" s="8"/>
    </row>
    <row r="38" spans="1:2" ht="24.95" customHeight="1">
      <c r="A38" s="7"/>
      <c r="B38" s="8"/>
    </row>
    <row r="39" spans="1:2" ht="24.95" customHeight="1">
      <c r="A39" s="7"/>
      <c r="B39" s="8"/>
    </row>
    <row r="40" spans="1:2" ht="24.95" customHeight="1">
      <c r="A40" s="6" t="s">
        <v>54</v>
      </c>
      <c r="B40" s="8">
        <v>255733</v>
      </c>
    </row>
  </sheetData>
  <mergeCells count="3">
    <mergeCell ref="A1:B1"/>
    <mergeCell ref="A2:B2"/>
    <mergeCell ref="A3:B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70"/>
  <sheetViews>
    <sheetView workbookViewId="0">
      <selection activeCell="B11" sqref="B11"/>
    </sheetView>
  </sheetViews>
  <sheetFormatPr defaultColWidth="9" defaultRowHeight="13.5"/>
  <cols>
    <col min="1" max="1" width="47.75" style="11" customWidth="1"/>
    <col min="2" max="2" width="40.625" style="11" customWidth="1"/>
    <col min="3" max="16384" width="9" style="11"/>
  </cols>
  <sheetData>
    <row r="1" spans="1:2" ht="22.5">
      <c r="A1" s="68" t="s">
        <v>125</v>
      </c>
      <c r="B1" s="68"/>
    </row>
    <row r="2" spans="1:2">
      <c r="A2" s="69"/>
      <c r="B2" s="69"/>
    </row>
    <row r="3" spans="1:2">
      <c r="A3" s="69" t="s">
        <v>0</v>
      </c>
      <c r="B3" s="69"/>
    </row>
    <row r="4" spans="1:2">
      <c r="A4" s="70" t="s">
        <v>65</v>
      </c>
      <c r="B4" s="71" t="s">
        <v>66</v>
      </c>
    </row>
    <row r="5" spans="1:2">
      <c r="A5" s="70"/>
      <c r="B5" s="71"/>
    </row>
    <row r="6" spans="1:2" ht="20.100000000000001" customHeight="1">
      <c r="A6" s="40" t="s">
        <v>66</v>
      </c>
      <c r="B6" s="17">
        <v>276185</v>
      </c>
    </row>
    <row r="7" spans="1:2" ht="20.100000000000001" customHeight="1">
      <c r="A7" s="18" t="s">
        <v>67</v>
      </c>
      <c r="B7" s="8">
        <v>20181</v>
      </c>
    </row>
    <row r="8" spans="1:2" ht="20.100000000000001" customHeight="1">
      <c r="A8" s="7" t="s">
        <v>68</v>
      </c>
      <c r="B8" s="8">
        <v>14196</v>
      </c>
    </row>
    <row r="9" spans="1:2" ht="20.100000000000001" customHeight="1">
      <c r="A9" s="7" t="s">
        <v>69</v>
      </c>
      <c r="B9" s="8">
        <v>2728</v>
      </c>
    </row>
    <row r="10" spans="1:2" ht="20.100000000000001" customHeight="1">
      <c r="A10" s="7" t="s">
        <v>70</v>
      </c>
      <c r="B10" s="8">
        <v>1365</v>
      </c>
    </row>
    <row r="11" spans="1:2" ht="20.100000000000001" customHeight="1">
      <c r="A11" s="7" t="s">
        <v>71</v>
      </c>
      <c r="B11" s="8">
        <v>1892</v>
      </c>
    </row>
    <row r="12" spans="1:2" ht="20.100000000000001" customHeight="1">
      <c r="A12" s="18" t="s">
        <v>72</v>
      </c>
      <c r="B12" s="8">
        <v>20804</v>
      </c>
    </row>
    <row r="13" spans="1:2" ht="20.100000000000001" customHeight="1">
      <c r="A13" s="7" t="s">
        <v>73</v>
      </c>
      <c r="B13" s="8">
        <v>4933</v>
      </c>
    </row>
    <row r="14" spans="1:2" ht="20.100000000000001" customHeight="1">
      <c r="A14" s="7" t="s">
        <v>74</v>
      </c>
      <c r="B14" s="8">
        <v>55</v>
      </c>
    </row>
    <row r="15" spans="1:2" ht="20.100000000000001" customHeight="1">
      <c r="A15" s="7" t="s">
        <v>75</v>
      </c>
      <c r="B15" s="8">
        <v>249</v>
      </c>
    </row>
    <row r="16" spans="1:2" ht="20.100000000000001" customHeight="1">
      <c r="A16" s="7" t="s">
        <v>76</v>
      </c>
      <c r="B16" s="8">
        <v>1311</v>
      </c>
    </row>
    <row r="17" spans="1:2" ht="20.100000000000001" customHeight="1">
      <c r="A17" s="7" t="s">
        <v>77</v>
      </c>
      <c r="B17" s="8">
        <v>1956</v>
      </c>
    </row>
    <row r="18" spans="1:2" ht="20.100000000000001" customHeight="1">
      <c r="A18" s="7" t="s">
        <v>78</v>
      </c>
      <c r="B18" s="8">
        <v>0</v>
      </c>
    </row>
    <row r="19" spans="1:2" ht="20.100000000000001" customHeight="1">
      <c r="A19" s="7" t="s">
        <v>79</v>
      </c>
      <c r="B19" s="8">
        <v>0</v>
      </c>
    </row>
    <row r="20" spans="1:2" ht="20.100000000000001" customHeight="1">
      <c r="A20" s="7" t="s">
        <v>80</v>
      </c>
      <c r="B20" s="8">
        <v>806</v>
      </c>
    </row>
    <row r="21" spans="1:2" ht="20.100000000000001" customHeight="1">
      <c r="A21" s="7" t="s">
        <v>81</v>
      </c>
      <c r="B21" s="8">
        <v>3073</v>
      </c>
    </row>
    <row r="22" spans="1:2" ht="20.100000000000001" customHeight="1">
      <c r="A22" s="7" t="s">
        <v>82</v>
      </c>
      <c r="B22" s="8">
        <v>8421</v>
      </c>
    </row>
    <row r="23" spans="1:2" ht="20.100000000000001" customHeight="1">
      <c r="A23" s="18" t="s">
        <v>83</v>
      </c>
      <c r="B23" s="8">
        <v>32893</v>
      </c>
    </row>
    <row r="24" spans="1:2" ht="20.100000000000001" customHeight="1">
      <c r="A24" s="7" t="s">
        <v>84</v>
      </c>
      <c r="B24" s="8">
        <v>706</v>
      </c>
    </row>
    <row r="25" spans="1:2" ht="20.100000000000001" customHeight="1">
      <c r="A25" s="7" t="s">
        <v>85</v>
      </c>
      <c r="B25" s="8">
        <v>20636</v>
      </c>
    </row>
    <row r="26" spans="1:2" ht="20.100000000000001" customHeight="1">
      <c r="A26" s="7" t="s">
        <v>86</v>
      </c>
      <c r="B26" s="8">
        <v>59</v>
      </c>
    </row>
    <row r="27" spans="1:2" ht="20.100000000000001" customHeight="1">
      <c r="A27" s="7" t="s">
        <v>87</v>
      </c>
      <c r="B27" s="8">
        <v>7021</v>
      </c>
    </row>
    <row r="28" spans="1:2" ht="20.100000000000001" customHeight="1">
      <c r="A28" s="7" t="s">
        <v>88</v>
      </c>
      <c r="B28" s="8">
        <v>1345</v>
      </c>
    </row>
    <row r="29" spans="1:2" ht="20.100000000000001" customHeight="1">
      <c r="A29" s="7" t="s">
        <v>89</v>
      </c>
      <c r="B29" s="8">
        <v>2345</v>
      </c>
    </row>
    <row r="30" spans="1:2" ht="20.100000000000001" customHeight="1">
      <c r="A30" s="7" t="s">
        <v>90</v>
      </c>
      <c r="B30" s="8">
        <v>781</v>
      </c>
    </row>
    <row r="31" spans="1:2" ht="20.100000000000001" customHeight="1">
      <c r="A31" s="18" t="s">
        <v>91</v>
      </c>
      <c r="B31" s="8">
        <v>11231</v>
      </c>
    </row>
    <row r="32" spans="1:2" ht="20.100000000000001" customHeight="1">
      <c r="A32" s="7" t="s">
        <v>84</v>
      </c>
      <c r="B32" s="8">
        <v>0</v>
      </c>
    </row>
    <row r="33" spans="1:2" ht="20.100000000000001" customHeight="1">
      <c r="A33" s="7" t="s">
        <v>85</v>
      </c>
      <c r="B33" s="8">
        <v>10486</v>
      </c>
    </row>
    <row r="34" spans="1:2" ht="20.100000000000001" customHeight="1">
      <c r="A34" s="7" t="s">
        <v>86</v>
      </c>
      <c r="B34" s="8">
        <v>128</v>
      </c>
    </row>
    <row r="35" spans="1:2" ht="20.100000000000001" customHeight="1">
      <c r="A35" s="7" t="s">
        <v>88</v>
      </c>
      <c r="B35" s="8">
        <v>18</v>
      </c>
    </row>
    <row r="36" spans="1:2" ht="20.100000000000001" customHeight="1">
      <c r="A36" s="7" t="s">
        <v>89</v>
      </c>
      <c r="B36" s="8">
        <v>257</v>
      </c>
    </row>
    <row r="37" spans="1:2" ht="20.100000000000001" customHeight="1">
      <c r="A37" s="7" t="s">
        <v>90</v>
      </c>
      <c r="B37" s="8">
        <v>342</v>
      </c>
    </row>
    <row r="38" spans="1:2" ht="20.100000000000001" customHeight="1">
      <c r="A38" s="18" t="s">
        <v>92</v>
      </c>
      <c r="B38" s="8">
        <v>79853</v>
      </c>
    </row>
    <row r="39" spans="1:2" ht="20.100000000000001" customHeight="1">
      <c r="A39" s="7" t="s">
        <v>93</v>
      </c>
      <c r="B39" s="8">
        <v>66023</v>
      </c>
    </row>
    <row r="40" spans="1:2" ht="20.100000000000001" customHeight="1">
      <c r="A40" s="7" t="s">
        <v>94</v>
      </c>
      <c r="B40" s="8">
        <v>13820</v>
      </c>
    </row>
    <row r="41" spans="1:2" ht="20.100000000000001" customHeight="1">
      <c r="A41" s="7" t="s">
        <v>95</v>
      </c>
      <c r="B41" s="8">
        <v>10</v>
      </c>
    </row>
    <row r="42" spans="1:2" ht="20.100000000000001" customHeight="1">
      <c r="A42" s="18" t="s">
        <v>96</v>
      </c>
      <c r="B42" s="8">
        <v>16913</v>
      </c>
    </row>
    <row r="43" spans="1:2" ht="20.100000000000001" customHeight="1">
      <c r="A43" s="7" t="s">
        <v>97</v>
      </c>
      <c r="B43" s="8">
        <v>13093</v>
      </c>
    </row>
    <row r="44" spans="1:2" ht="20.100000000000001" customHeight="1">
      <c r="A44" s="7" t="s">
        <v>98</v>
      </c>
      <c r="B44" s="8">
        <v>3820</v>
      </c>
    </row>
    <row r="45" spans="1:2" ht="20.100000000000001" customHeight="1">
      <c r="A45" s="18" t="s">
        <v>99</v>
      </c>
      <c r="B45" s="8">
        <v>5125</v>
      </c>
    </row>
    <row r="46" spans="1:2" ht="20.100000000000001" customHeight="1">
      <c r="A46" s="7" t="s">
        <v>100</v>
      </c>
      <c r="B46" s="8">
        <v>1985</v>
      </c>
    </row>
    <row r="47" spans="1:2" ht="20.100000000000001" customHeight="1">
      <c r="A47" s="7" t="s">
        <v>101</v>
      </c>
      <c r="B47" s="8">
        <v>659</v>
      </c>
    </row>
    <row r="48" spans="1:2" ht="20.100000000000001" customHeight="1">
      <c r="A48" s="7" t="s">
        <v>102</v>
      </c>
      <c r="B48" s="8">
        <v>2481</v>
      </c>
    </row>
    <row r="49" spans="1:2" ht="20.100000000000001" customHeight="1">
      <c r="A49" s="18" t="s">
        <v>103</v>
      </c>
      <c r="B49" s="8">
        <v>8581</v>
      </c>
    </row>
    <row r="50" spans="1:2" ht="20.100000000000001" customHeight="1">
      <c r="A50" s="7" t="s">
        <v>104</v>
      </c>
      <c r="B50" s="8">
        <v>7484</v>
      </c>
    </row>
    <row r="51" spans="1:2" ht="20.100000000000001" customHeight="1">
      <c r="A51" s="7" t="s">
        <v>105</v>
      </c>
      <c r="B51" s="8">
        <v>1097</v>
      </c>
    </row>
    <row r="52" spans="1:2" ht="20.100000000000001" customHeight="1">
      <c r="A52" s="18" t="s">
        <v>106</v>
      </c>
      <c r="B52" s="8">
        <v>54161</v>
      </c>
    </row>
    <row r="53" spans="1:2" ht="20.100000000000001" customHeight="1">
      <c r="A53" s="7" t="s">
        <v>107</v>
      </c>
      <c r="B53" s="8">
        <v>11938</v>
      </c>
    </row>
    <row r="54" spans="1:2" ht="20.100000000000001" customHeight="1">
      <c r="A54" s="7" t="s">
        <v>108</v>
      </c>
      <c r="B54" s="8">
        <v>0</v>
      </c>
    </row>
    <row r="55" spans="1:2" ht="20.100000000000001" customHeight="1">
      <c r="A55" s="7" t="s">
        <v>109</v>
      </c>
      <c r="B55" s="8">
        <v>24674</v>
      </c>
    </row>
    <row r="56" spans="1:2" ht="20.100000000000001" customHeight="1">
      <c r="A56" s="7" t="s">
        <v>110</v>
      </c>
      <c r="B56" s="8">
        <v>7549</v>
      </c>
    </row>
    <row r="57" spans="1:2" ht="20.100000000000001" customHeight="1">
      <c r="A57" s="7" t="s">
        <v>111</v>
      </c>
      <c r="B57" s="8">
        <v>10000</v>
      </c>
    </row>
    <row r="58" spans="1:2" ht="20.100000000000001" customHeight="1">
      <c r="A58" s="18" t="s">
        <v>112</v>
      </c>
      <c r="B58" s="8">
        <v>20761</v>
      </c>
    </row>
    <row r="59" spans="1:2" ht="20.100000000000001" customHeight="1">
      <c r="A59" s="7" t="s">
        <v>113</v>
      </c>
      <c r="B59" s="8">
        <v>20761</v>
      </c>
    </row>
    <row r="60" spans="1:2" ht="20.100000000000001" customHeight="1">
      <c r="A60" s="7" t="s">
        <v>114</v>
      </c>
      <c r="B60" s="8">
        <v>0</v>
      </c>
    </row>
    <row r="61" spans="1:2" ht="20.100000000000001" customHeight="1">
      <c r="A61" s="18" t="s">
        <v>115</v>
      </c>
      <c r="B61" s="8">
        <v>5678</v>
      </c>
    </row>
    <row r="62" spans="1:2" ht="20.100000000000001" customHeight="1">
      <c r="A62" s="7" t="s">
        <v>116</v>
      </c>
      <c r="B62" s="8">
        <v>5665</v>
      </c>
    </row>
    <row r="63" spans="1:2" ht="20.100000000000001" customHeight="1">
      <c r="A63" s="7" t="s">
        <v>117</v>
      </c>
      <c r="B63" s="8">
        <v>0</v>
      </c>
    </row>
    <row r="64" spans="1:2" ht="20.100000000000001" customHeight="1">
      <c r="A64" s="7" t="s">
        <v>118</v>
      </c>
      <c r="B64" s="8">
        <v>13</v>
      </c>
    </row>
    <row r="65" spans="1:2" ht="20.100000000000001" customHeight="1">
      <c r="A65" s="7" t="s">
        <v>119</v>
      </c>
      <c r="B65" s="8">
        <v>0</v>
      </c>
    </row>
    <row r="66" spans="1:2" ht="20.100000000000001" customHeight="1">
      <c r="A66" s="18" t="s">
        <v>120</v>
      </c>
      <c r="B66" s="8">
        <v>4</v>
      </c>
    </row>
    <row r="67" spans="1:2" ht="20.100000000000001" customHeight="1">
      <c r="A67" s="7" t="s">
        <v>121</v>
      </c>
      <c r="B67" s="8">
        <v>0</v>
      </c>
    </row>
    <row r="68" spans="1:2" ht="20.100000000000001" customHeight="1">
      <c r="A68" s="7" t="s">
        <v>122</v>
      </c>
      <c r="B68" s="8">
        <v>0</v>
      </c>
    </row>
    <row r="69" spans="1:2" ht="20.100000000000001" customHeight="1">
      <c r="A69" s="7" t="s">
        <v>123</v>
      </c>
      <c r="B69" s="8">
        <v>0</v>
      </c>
    </row>
    <row r="70" spans="1:2" ht="20.100000000000001" customHeight="1">
      <c r="A70" s="7" t="s">
        <v>124</v>
      </c>
      <c r="B70" s="8">
        <v>4</v>
      </c>
    </row>
  </sheetData>
  <mergeCells count="5">
    <mergeCell ref="A4:A5"/>
    <mergeCell ref="B4:B5"/>
    <mergeCell ref="A1:B1"/>
    <mergeCell ref="A2:B2"/>
    <mergeCell ref="A3:B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70"/>
  <sheetViews>
    <sheetView workbookViewId="0">
      <selection activeCell="B9" sqref="B9"/>
    </sheetView>
  </sheetViews>
  <sheetFormatPr defaultColWidth="9" defaultRowHeight="13.5"/>
  <cols>
    <col min="1" max="1" width="51.625" style="11" customWidth="1"/>
    <col min="2" max="2" width="42.25" style="11" customWidth="1"/>
    <col min="3" max="16384" width="9" style="11"/>
  </cols>
  <sheetData>
    <row r="1" spans="1:3" ht="22.5">
      <c r="A1" s="68" t="s">
        <v>1617</v>
      </c>
      <c r="B1" s="68"/>
      <c r="C1" s="3"/>
    </row>
    <row r="2" spans="1:3">
      <c r="A2" s="12"/>
      <c r="B2" s="12"/>
      <c r="C2" s="12"/>
    </row>
    <row r="3" spans="1:3" ht="14.25">
      <c r="A3" s="13" t="s">
        <v>303</v>
      </c>
      <c r="B3" s="14" t="s">
        <v>126</v>
      </c>
    </row>
    <row r="4" spans="1:3" ht="20.100000000000001" customHeight="1">
      <c r="A4" s="15" t="s">
        <v>65</v>
      </c>
      <c r="B4" s="15" t="s">
        <v>128</v>
      </c>
    </row>
    <row r="5" spans="1:3" ht="20.100000000000001" customHeight="1">
      <c r="A5" s="16" t="s">
        <v>127</v>
      </c>
      <c r="B5" s="17">
        <f>B6+B11+B22+B30+B37+B41+B44+B48+B51+B57+B60+B65</f>
        <v>250993</v>
      </c>
    </row>
    <row r="6" spans="1:3" ht="20.100000000000001" customHeight="1">
      <c r="A6" s="18" t="s">
        <v>67</v>
      </c>
      <c r="B6" s="8">
        <f t="shared" ref="B6" si="0">SUM(B7:B10)</f>
        <v>20009</v>
      </c>
    </row>
    <row r="7" spans="1:3" ht="20.100000000000001" customHeight="1">
      <c r="A7" s="7" t="s">
        <v>68</v>
      </c>
      <c r="B7" s="8">
        <v>14167</v>
      </c>
    </row>
    <row r="8" spans="1:3" ht="20.100000000000001" customHeight="1">
      <c r="A8" s="7" t="s">
        <v>69</v>
      </c>
      <c r="B8" s="8">
        <v>2719</v>
      </c>
    </row>
    <row r="9" spans="1:3" ht="20.100000000000001" customHeight="1">
      <c r="A9" s="7" t="s">
        <v>70</v>
      </c>
      <c r="B9" s="8">
        <v>1365</v>
      </c>
    </row>
    <row r="10" spans="1:3" ht="20.100000000000001" customHeight="1">
      <c r="A10" s="7" t="s">
        <v>71</v>
      </c>
      <c r="B10" s="8">
        <v>1758</v>
      </c>
    </row>
    <row r="11" spans="1:3" ht="20.100000000000001" customHeight="1">
      <c r="A11" s="18" t="s">
        <v>72</v>
      </c>
      <c r="B11" s="8">
        <f t="shared" ref="B11" si="1">SUM(B12:B21)</f>
        <v>18725</v>
      </c>
    </row>
    <row r="12" spans="1:3" ht="20.100000000000001" customHeight="1">
      <c r="A12" s="7" t="s">
        <v>73</v>
      </c>
      <c r="B12" s="8">
        <v>4500</v>
      </c>
    </row>
    <row r="13" spans="1:3" ht="20.100000000000001" customHeight="1">
      <c r="A13" s="7" t="s">
        <v>74</v>
      </c>
      <c r="B13" s="8">
        <v>13</v>
      </c>
    </row>
    <row r="14" spans="1:3" ht="20.100000000000001" customHeight="1">
      <c r="A14" s="7" t="s">
        <v>75</v>
      </c>
      <c r="B14" s="8">
        <v>127</v>
      </c>
    </row>
    <row r="15" spans="1:3" ht="20.100000000000001" customHeight="1">
      <c r="A15" s="7" t="s">
        <v>76</v>
      </c>
      <c r="B15" s="8">
        <v>1181</v>
      </c>
    </row>
    <row r="16" spans="1:3" ht="20.100000000000001" customHeight="1">
      <c r="A16" s="7" t="s">
        <v>77</v>
      </c>
      <c r="B16" s="8">
        <v>1619</v>
      </c>
    </row>
    <row r="17" spans="1:2" ht="20.100000000000001" customHeight="1">
      <c r="A17" s="7" t="s">
        <v>78</v>
      </c>
      <c r="B17" s="8">
        <v>0</v>
      </c>
    </row>
    <row r="18" spans="1:2" ht="20.100000000000001" customHeight="1">
      <c r="A18" s="7" t="s">
        <v>79</v>
      </c>
      <c r="B18" s="8">
        <v>0</v>
      </c>
    </row>
    <row r="19" spans="1:2" ht="20.100000000000001" customHeight="1">
      <c r="A19" s="7" t="s">
        <v>80</v>
      </c>
      <c r="B19" s="8">
        <v>654</v>
      </c>
    </row>
    <row r="20" spans="1:2" ht="20.100000000000001" customHeight="1">
      <c r="A20" s="7" t="s">
        <v>81</v>
      </c>
      <c r="B20" s="8">
        <v>2987</v>
      </c>
    </row>
    <row r="21" spans="1:2" ht="20.100000000000001" customHeight="1">
      <c r="A21" s="7" t="s">
        <v>82</v>
      </c>
      <c r="B21" s="8">
        <v>7644</v>
      </c>
    </row>
    <row r="22" spans="1:2" ht="20.100000000000001" customHeight="1">
      <c r="A22" s="18" t="s">
        <v>83</v>
      </c>
      <c r="B22" s="8">
        <f t="shared" ref="B22" si="2">SUM(B23:B29)</f>
        <v>21910</v>
      </c>
    </row>
    <row r="23" spans="1:2" ht="20.100000000000001" customHeight="1">
      <c r="A23" s="7" t="s">
        <v>84</v>
      </c>
      <c r="B23" s="8">
        <v>706</v>
      </c>
    </row>
    <row r="24" spans="1:2" ht="20.100000000000001" customHeight="1">
      <c r="A24" s="7" t="s">
        <v>85</v>
      </c>
      <c r="B24" s="8">
        <v>9773</v>
      </c>
    </row>
    <row r="25" spans="1:2" ht="20.100000000000001" customHeight="1">
      <c r="A25" s="7" t="s">
        <v>86</v>
      </c>
      <c r="B25" s="8">
        <v>58</v>
      </c>
    </row>
    <row r="26" spans="1:2" ht="20.100000000000001" customHeight="1">
      <c r="A26" s="7" t="s">
        <v>87</v>
      </c>
      <c r="B26" s="8">
        <v>7021</v>
      </c>
    </row>
    <row r="27" spans="1:2" ht="20.100000000000001" customHeight="1">
      <c r="A27" s="7" t="s">
        <v>88</v>
      </c>
      <c r="B27" s="8">
        <v>1228</v>
      </c>
    </row>
    <row r="28" spans="1:2" ht="20.100000000000001" customHeight="1">
      <c r="A28" s="7" t="s">
        <v>89</v>
      </c>
      <c r="B28" s="8">
        <v>2345</v>
      </c>
    </row>
    <row r="29" spans="1:2" ht="20.100000000000001" customHeight="1">
      <c r="A29" s="7" t="s">
        <v>90</v>
      </c>
      <c r="B29" s="8">
        <v>779</v>
      </c>
    </row>
    <row r="30" spans="1:2" ht="20.100000000000001" customHeight="1">
      <c r="A30" s="18" t="s">
        <v>91</v>
      </c>
      <c r="B30" s="8">
        <f t="shared" ref="B30" si="3">SUM(B31:B36)</f>
        <v>3996</v>
      </c>
    </row>
    <row r="31" spans="1:2" ht="20.100000000000001" customHeight="1">
      <c r="A31" s="7" t="s">
        <v>84</v>
      </c>
      <c r="B31" s="8">
        <v>0</v>
      </c>
    </row>
    <row r="32" spans="1:2" ht="20.100000000000001" customHeight="1">
      <c r="A32" s="7" t="s">
        <v>85</v>
      </c>
      <c r="B32" s="8">
        <v>3253</v>
      </c>
    </row>
    <row r="33" spans="1:2" ht="20.100000000000001" customHeight="1">
      <c r="A33" s="7" t="s">
        <v>86</v>
      </c>
      <c r="B33" s="8">
        <v>126</v>
      </c>
    </row>
    <row r="34" spans="1:2" ht="20.100000000000001" customHeight="1">
      <c r="A34" s="7" t="s">
        <v>88</v>
      </c>
      <c r="B34" s="8">
        <v>18</v>
      </c>
    </row>
    <row r="35" spans="1:2" ht="20.100000000000001" customHeight="1">
      <c r="A35" s="7" t="s">
        <v>89</v>
      </c>
      <c r="B35" s="8">
        <v>257</v>
      </c>
    </row>
    <row r="36" spans="1:2" ht="20.100000000000001" customHeight="1">
      <c r="A36" s="7" t="s">
        <v>90</v>
      </c>
      <c r="B36" s="8">
        <v>342</v>
      </c>
    </row>
    <row r="37" spans="1:2" ht="20.100000000000001" customHeight="1">
      <c r="A37" s="18" t="s">
        <v>92</v>
      </c>
      <c r="B37" s="8">
        <f t="shared" ref="B37" si="4">SUM(B38:B40)</f>
        <v>77087</v>
      </c>
    </row>
    <row r="38" spans="1:2" ht="20.100000000000001" customHeight="1">
      <c r="A38" s="7" t="s">
        <v>93</v>
      </c>
      <c r="B38" s="8">
        <v>65636</v>
      </c>
    </row>
    <row r="39" spans="1:2" ht="20.100000000000001" customHeight="1">
      <c r="A39" s="7" t="s">
        <v>94</v>
      </c>
      <c r="B39" s="8">
        <v>11451</v>
      </c>
    </row>
    <row r="40" spans="1:2" ht="20.100000000000001" customHeight="1">
      <c r="A40" s="7" t="s">
        <v>95</v>
      </c>
      <c r="B40" s="8">
        <v>0</v>
      </c>
    </row>
    <row r="41" spans="1:2" ht="20.100000000000001" customHeight="1">
      <c r="A41" s="18" t="s">
        <v>96</v>
      </c>
      <c r="B41" s="8">
        <f t="shared" ref="B41" si="5">SUM(B42:B43)</f>
        <v>16696</v>
      </c>
    </row>
    <row r="42" spans="1:2" ht="20.100000000000001" customHeight="1">
      <c r="A42" s="7" t="s">
        <v>97</v>
      </c>
      <c r="B42" s="8">
        <v>12876</v>
      </c>
    </row>
    <row r="43" spans="1:2" ht="20.100000000000001" customHeight="1">
      <c r="A43" s="7" t="s">
        <v>98</v>
      </c>
      <c r="B43" s="8">
        <v>3820</v>
      </c>
    </row>
    <row r="44" spans="1:2" ht="20.100000000000001" customHeight="1">
      <c r="A44" s="18" t="s">
        <v>99</v>
      </c>
      <c r="B44" s="8">
        <f t="shared" ref="B44" si="6">SUM(B45:B47)</f>
        <v>4872</v>
      </c>
    </row>
    <row r="45" spans="1:2" ht="20.100000000000001" customHeight="1">
      <c r="A45" s="7" t="s">
        <v>100</v>
      </c>
      <c r="B45" s="8">
        <v>1985</v>
      </c>
    </row>
    <row r="46" spans="1:2" ht="20.100000000000001" customHeight="1">
      <c r="A46" s="7" t="s">
        <v>101</v>
      </c>
      <c r="B46" s="8">
        <v>407</v>
      </c>
    </row>
    <row r="47" spans="1:2" ht="20.100000000000001" customHeight="1">
      <c r="A47" s="7" t="s">
        <v>102</v>
      </c>
      <c r="B47" s="8">
        <v>2480</v>
      </c>
    </row>
    <row r="48" spans="1:2" ht="20.100000000000001" customHeight="1">
      <c r="A48" s="18" t="s">
        <v>103</v>
      </c>
      <c r="B48" s="8">
        <f t="shared" ref="B48" si="7">SUM(B49:B50)</f>
        <v>8581</v>
      </c>
    </row>
    <row r="49" spans="1:2" ht="20.100000000000001" customHeight="1">
      <c r="A49" s="7" t="s">
        <v>104</v>
      </c>
      <c r="B49" s="8">
        <v>7484</v>
      </c>
    </row>
    <row r="50" spans="1:2" ht="20.100000000000001" customHeight="1">
      <c r="A50" s="7" t="s">
        <v>105</v>
      </c>
      <c r="B50" s="8">
        <v>1097</v>
      </c>
    </row>
    <row r="51" spans="1:2" ht="20.100000000000001" customHeight="1">
      <c r="A51" s="18" t="s">
        <v>106</v>
      </c>
      <c r="B51" s="8">
        <f t="shared" ref="B51" si="8">SUM(B52:B56)</f>
        <v>52674</v>
      </c>
    </row>
    <row r="52" spans="1:2" ht="20.100000000000001" customHeight="1">
      <c r="A52" s="7" t="s">
        <v>107</v>
      </c>
      <c r="B52" s="8">
        <v>11638</v>
      </c>
    </row>
    <row r="53" spans="1:2" ht="20.100000000000001" customHeight="1">
      <c r="A53" s="7" t="s">
        <v>108</v>
      </c>
      <c r="B53" s="8">
        <v>0</v>
      </c>
    </row>
    <row r="54" spans="1:2" ht="20.100000000000001" customHeight="1">
      <c r="A54" s="7" t="s">
        <v>109</v>
      </c>
      <c r="B54" s="8">
        <v>24561</v>
      </c>
    </row>
    <row r="55" spans="1:2" ht="20.100000000000001" customHeight="1">
      <c r="A55" s="7" t="s">
        <v>110</v>
      </c>
      <c r="B55" s="8">
        <v>7494</v>
      </c>
    </row>
    <row r="56" spans="1:2" ht="20.100000000000001" customHeight="1">
      <c r="A56" s="7" t="s">
        <v>111</v>
      </c>
      <c r="B56" s="8">
        <v>8981</v>
      </c>
    </row>
    <row r="57" spans="1:2" ht="20.100000000000001" customHeight="1">
      <c r="A57" s="18" t="s">
        <v>112</v>
      </c>
      <c r="B57" s="8">
        <f t="shared" ref="B57" si="9">SUM(B58:B59)</f>
        <v>20761</v>
      </c>
    </row>
    <row r="58" spans="1:2" ht="20.100000000000001" customHeight="1">
      <c r="A58" s="7" t="s">
        <v>113</v>
      </c>
      <c r="B58" s="8">
        <v>20761</v>
      </c>
    </row>
    <row r="59" spans="1:2" ht="20.100000000000001" customHeight="1">
      <c r="A59" s="7" t="s">
        <v>114</v>
      </c>
      <c r="B59" s="8">
        <v>0</v>
      </c>
    </row>
    <row r="60" spans="1:2" ht="20.100000000000001" customHeight="1">
      <c r="A60" s="18" t="s">
        <v>115</v>
      </c>
      <c r="B60" s="8">
        <f t="shared" ref="B60" si="10">SUM(B61:B64)</f>
        <v>5678</v>
      </c>
    </row>
    <row r="61" spans="1:2" ht="20.100000000000001" customHeight="1">
      <c r="A61" s="7" t="s">
        <v>116</v>
      </c>
      <c r="B61" s="8">
        <v>5665</v>
      </c>
    </row>
    <row r="62" spans="1:2" ht="20.100000000000001" customHeight="1">
      <c r="A62" s="7" t="s">
        <v>117</v>
      </c>
      <c r="B62" s="8">
        <v>0</v>
      </c>
    </row>
    <row r="63" spans="1:2" ht="20.100000000000001" customHeight="1">
      <c r="A63" s="7" t="s">
        <v>118</v>
      </c>
      <c r="B63" s="8">
        <v>13</v>
      </c>
    </row>
    <row r="64" spans="1:2" ht="20.100000000000001" customHeight="1">
      <c r="A64" s="7" t="s">
        <v>119</v>
      </c>
      <c r="B64" s="8">
        <v>0</v>
      </c>
    </row>
    <row r="65" spans="1:2" ht="20.100000000000001" customHeight="1">
      <c r="A65" s="18" t="s">
        <v>120</v>
      </c>
      <c r="B65" s="8">
        <f t="shared" ref="B65" si="11">SUM(B66:B69)</f>
        <v>4</v>
      </c>
    </row>
    <row r="66" spans="1:2" ht="20.100000000000001" customHeight="1">
      <c r="A66" s="7" t="s">
        <v>121</v>
      </c>
      <c r="B66" s="8">
        <v>0</v>
      </c>
    </row>
    <row r="67" spans="1:2" ht="20.100000000000001" customHeight="1">
      <c r="A67" s="7" t="s">
        <v>122</v>
      </c>
      <c r="B67" s="8">
        <v>0</v>
      </c>
    </row>
    <row r="68" spans="1:2" ht="20.100000000000001" customHeight="1">
      <c r="A68" s="7" t="s">
        <v>123</v>
      </c>
      <c r="B68" s="8">
        <v>0</v>
      </c>
    </row>
    <row r="69" spans="1:2" ht="20.100000000000001" customHeight="1">
      <c r="A69" s="7" t="s">
        <v>124</v>
      </c>
      <c r="B69" s="8">
        <v>4</v>
      </c>
    </row>
    <row r="70" spans="1:2" ht="20.100000000000001" customHeight="1"/>
  </sheetData>
  <mergeCells count="1">
    <mergeCell ref="A1:B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47"/>
  <sheetViews>
    <sheetView workbookViewId="0">
      <selection sqref="A1:D1"/>
    </sheetView>
  </sheetViews>
  <sheetFormatPr defaultColWidth="9" defaultRowHeight="14.25"/>
  <cols>
    <col min="1" max="1" width="32.375" style="4" customWidth="1"/>
    <col min="2" max="2" width="31.375" style="4" customWidth="1"/>
    <col min="3" max="3" width="33.875" style="4" customWidth="1"/>
    <col min="4" max="4" width="30.375" style="4" customWidth="1"/>
    <col min="5" max="7" width="9" style="4"/>
    <col min="8" max="16384" width="9" style="9"/>
  </cols>
  <sheetData>
    <row r="1" spans="1:4" s="4" customFormat="1" ht="22.5">
      <c r="A1" s="68" t="s">
        <v>129</v>
      </c>
      <c r="B1" s="68"/>
      <c r="C1" s="68"/>
      <c r="D1" s="68"/>
    </row>
    <row r="2" spans="1:4" s="4" customFormat="1">
      <c r="A2" s="69"/>
      <c r="B2" s="69"/>
      <c r="C2" s="69"/>
      <c r="D2" s="69"/>
    </row>
    <row r="3" spans="1:4" s="4" customFormat="1">
      <c r="A3" s="69" t="s">
        <v>0</v>
      </c>
      <c r="B3" s="69"/>
      <c r="C3" s="69"/>
      <c r="D3" s="69"/>
    </row>
    <row r="4" spans="1:4" s="4" customFormat="1">
      <c r="A4" s="6" t="s">
        <v>1</v>
      </c>
      <c r="B4" s="6" t="s">
        <v>4</v>
      </c>
      <c r="C4" s="6" t="s">
        <v>1</v>
      </c>
      <c r="D4" s="6" t="s">
        <v>4</v>
      </c>
    </row>
    <row r="5" spans="1:4" s="4" customFormat="1">
      <c r="A5" s="7" t="s">
        <v>130</v>
      </c>
      <c r="B5" s="8">
        <v>6617</v>
      </c>
      <c r="C5" s="7" t="s">
        <v>131</v>
      </c>
      <c r="D5" s="8">
        <v>624</v>
      </c>
    </row>
    <row r="6" spans="1:4" s="4" customFormat="1">
      <c r="A6" s="7" t="s">
        <v>132</v>
      </c>
      <c r="B6" s="8">
        <v>591</v>
      </c>
      <c r="C6" s="7" t="s">
        <v>133</v>
      </c>
      <c r="D6" s="8">
        <v>37716</v>
      </c>
    </row>
    <row r="7" spans="1:4" s="4" customFormat="1">
      <c r="A7" s="7" t="s">
        <v>134</v>
      </c>
      <c r="B7" s="8">
        <v>292</v>
      </c>
      <c r="C7" s="7" t="s">
        <v>135</v>
      </c>
      <c r="D7" s="8">
        <v>67</v>
      </c>
    </row>
    <row r="8" spans="1:4" s="4" customFormat="1">
      <c r="A8" s="7" t="s">
        <v>136</v>
      </c>
      <c r="B8" s="8">
        <v>2080</v>
      </c>
      <c r="C8" s="7" t="s">
        <v>137</v>
      </c>
      <c r="D8" s="8">
        <v>0</v>
      </c>
    </row>
    <row r="9" spans="1:4" s="4" customFormat="1">
      <c r="A9" s="7" t="s">
        <v>138</v>
      </c>
      <c r="B9" s="8">
        <v>2</v>
      </c>
      <c r="C9" s="7" t="s">
        <v>139</v>
      </c>
      <c r="D9" s="8">
        <v>0</v>
      </c>
    </row>
    <row r="10" spans="1:4" s="4" customFormat="1">
      <c r="A10" s="7" t="s">
        <v>140</v>
      </c>
      <c r="B10" s="8">
        <v>3652</v>
      </c>
      <c r="C10" s="7" t="s">
        <v>141</v>
      </c>
      <c r="D10" s="8">
        <v>72</v>
      </c>
    </row>
    <row r="11" spans="1:4" s="4" customFormat="1">
      <c r="A11" s="7" t="s">
        <v>142</v>
      </c>
      <c r="B11" s="8">
        <v>0</v>
      </c>
      <c r="C11" s="7" t="s">
        <v>143</v>
      </c>
      <c r="D11" s="8">
        <v>666</v>
      </c>
    </row>
    <row r="12" spans="1:4" s="4" customFormat="1">
      <c r="A12" s="7" t="s">
        <v>144</v>
      </c>
      <c r="B12" s="8">
        <v>172158</v>
      </c>
      <c r="C12" s="7" t="s">
        <v>145</v>
      </c>
      <c r="D12" s="8">
        <v>346</v>
      </c>
    </row>
    <row r="13" spans="1:4" s="4" customFormat="1">
      <c r="A13" s="7" t="s">
        <v>146</v>
      </c>
      <c r="B13" s="8">
        <v>2084</v>
      </c>
      <c r="C13" s="7" t="s">
        <v>147</v>
      </c>
      <c r="D13" s="8">
        <v>96</v>
      </c>
    </row>
    <row r="14" spans="1:4" s="4" customFormat="1">
      <c r="A14" s="7" t="s">
        <v>148</v>
      </c>
      <c r="B14" s="8">
        <v>41748</v>
      </c>
      <c r="C14" s="7" t="s">
        <v>149</v>
      </c>
      <c r="D14" s="8">
        <v>2933</v>
      </c>
    </row>
    <row r="15" spans="1:4" s="4" customFormat="1">
      <c r="A15" s="7" t="s">
        <v>150</v>
      </c>
      <c r="B15" s="8">
        <v>26841</v>
      </c>
      <c r="C15" s="7" t="s">
        <v>151</v>
      </c>
      <c r="D15" s="8">
        <v>1891</v>
      </c>
    </row>
    <row r="16" spans="1:4" s="4" customFormat="1">
      <c r="A16" s="7" t="s">
        <v>152</v>
      </c>
      <c r="B16" s="8">
        <v>13409</v>
      </c>
      <c r="C16" s="7" t="s">
        <v>153</v>
      </c>
      <c r="D16" s="8">
        <v>3376</v>
      </c>
    </row>
    <row r="17" spans="1:4" s="4" customFormat="1">
      <c r="A17" s="7" t="s">
        <v>154</v>
      </c>
      <c r="B17" s="8">
        <v>0</v>
      </c>
      <c r="C17" s="7" t="s">
        <v>155</v>
      </c>
      <c r="D17" s="8">
        <v>0</v>
      </c>
    </row>
    <row r="18" spans="1:4" s="4" customFormat="1">
      <c r="A18" s="7" t="s">
        <v>156</v>
      </c>
      <c r="B18" s="8">
        <v>1329</v>
      </c>
      <c r="C18" s="7" t="s">
        <v>157</v>
      </c>
      <c r="D18" s="8">
        <v>26558</v>
      </c>
    </row>
    <row r="19" spans="1:4" s="4" customFormat="1">
      <c r="A19" s="7" t="s">
        <v>158</v>
      </c>
      <c r="B19" s="8">
        <v>1829</v>
      </c>
      <c r="C19" s="7" t="s">
        <v>159</v>
      </c>
      <c r="D19" s="8">
        <v>51</v>
      </c>
    </row>
    <row r="20" spans="1:4" s="4" customFormat="1">
      <c r="A20" s="7" t="s">
        <v>160</v>
      </c>
      <c r="B20" s="8">
        <v>0</v>
      </c>
      <c r="C20" s="7" t="s">
        <v>161</v>
      </c>
      <c r="D20" s="8">
        <v>50</v>
      </c>
    </row>
    <row r="21" spans="1:4" s="4" customFormat="1">
      <c r="A21" s="7" t="s">
        <v>162</v>
      </c>
      <c r="B21" s="8">
        <v>10945</v>
      </c>
      <c r="C21" s="7" t="s">
        <v>163</v>
      </c>
      <c r="D21" s="8">
        <v>69</v>
      </c>
    </row>
    <row r="22" spans="1:4" s="4" customFormat="1">
      <c r="A22" s="7" t="s">
        <v>164</v>
      </c>
      <c r="B22" s="8">
        <v>0</v>
      </c>
      <c r="C22" s="7" t="s">
        <v>165</v>
      </c>
      <c r="D22" s="8">
        <v>0</v>
      </c>
    </row>
    <row r="23" spans="1:4" s="4" customFormat="1">
      <c r="A23" s="7" t="s">
        <v>166</v>
      </c>
      <c r="B23" s="8">
        <v>0</v>
      </c>
      <c r="C23" s="7" t="s">
        <v>167</v>
      </c>
      <c r="D23" s="8">
        <v>0</v>
      </c>
    </row>
    <row r="24" spans="1:4" s="4" customFormat="1">
      <c r="A24" s="7" t="s">
        <v>168</v>
      </c>
      <c r="B24" s="8">
        <v>0</v>
      </c>
      <c r="C24" s="7" t="s">
        <v>169</v>
      </c>
      <c r="D24" s="8">
        <v>411</v>
      </c>
    </row>
    <row r="25" spans="1:4" s="4" customFormat="1">
      <c r="A25" s="7" t="s">
        <v>170</v>
      </c>
      <c r="B25" s="8">
        <v>1333</v>
      </c>
      <c r="C25" s="19" t="s">
        <v>171</v>
      </c>
      <c r="D25" s="20">
        <v>0</v>
      </c>
    </row>
    <row r="26" spans="1:4" s="4" customFormat="1">
      <c r="A26" s="7" t="s">
        <v>172</v>
      </c>
      <c r="B26" s="21">
        <v>0</v>
      </c>
      <c r="C26" s="7" t="s">
        <v>173</v>
      </c>
      <c r="D26" s="8">
        <v>0</v>
      </c>
    </row>
    <row r="27" spans="1:4" s="4" customFormat="1">
      <c r="A27" s="7" t="s">
        <v>174</v>
      </c>
      <c r="B27" s="21">
        <v>0</v>
      </c>
      <c r="C27" s="7" t="s">
        <v>175</v>
      </c>
      <c r="D27" s="8">
        <v>1130</v>
      </c>
    </row>
    <row r="28" spans="1:4" s="4" customFormat="1">
      <c r="A28" s="7" t="s">
        <v>176</v>
      </c>
      <c r="B28" s="21">
        <v>0</v>
      </c>
      <c r="C28" s="7" t="s">
        <v>177</v>
      </c>
      <c r="D28" s="8">
        <v>2119</v>
      </c>
    </row>
    <row r="29" spans="1:4" s="4" customFormat="1">
      <c r="A29" s="7" t="s">
        <v>178</v>
      </c>
      <c r="B29" s="21">
        <v>1115</v>
      </c>
      <c r="C29" s="7" t="s">
        <v>179</v>
      </c>
      <c r="D29" s="8">
        <v>2119</v>
      </c>
    </row>
    <row r="30" spans="1:4" s="4" customFormat="1">
      <c r="A30" s="7" t="s">
        <v>180</v>
      </c>
      <c r="B30" s="21">
        <v>4592</v>
      </c>
      <c r="C30" s="7" t="s">
        <v>181</v>
      </c>
      <c r="D30" s="8">
        <v>0</v>
      </c>
    </row>
    <row r="31" spans="1:4" s="4" customFormat="1">
      <c r="A31" s="7" t="s">
        <v>182</v>
      </c>
      <c r="B31" s="21">
        <v>0</v>
      </c>
      <c r="C31" s="7" t="s">
        <v>183</v>
      </c>
      <c r="D31" s="8">
        <v>0</v>
      </c>
    </row>
    <row r="32" spans="1:4" s="4" customFormat="1">
      <c r="A32" s="7" t="s">
        <v>184</v>
      </c>
      <c r="B32" s="21">
        <v>195</v>
      </c>
      <c r="C32" s="7" t="s">
        <v>185</v>
      </c>
      <c r="D32" s="8">
        <v>0</v>
      </c>
    </row>
    <row r="33" spans="1:4" s="4" customFormat="1">
      <c r="A33" s="7" t="s">
        <v>186</v>
      </c>
      <c r="B33" s="21">
        <v>13535</v>
      </c>
      <c r="C33" s="7" t="s">
        <v>187</v>
      </c>
      <c r="D33" s="8">
        <v>14440</v>
      </c>
    </row>
    <row r="34" spans="1:4" s="4" customFormat="1">
      <c r="A34" s="7" t="s">
        <v>188</v>
      </c>
      <c r="B34" s="21">
        <v>5442</v>
      </c>
      <c r="C34" s="7" t="s">
        <v>189</v>
      </c>
      <c r="D34" s="8">
        <v>0</v>
      </c>
    </row>
    <row r="35" spans="1:4" s="4" customFormat="1">
      <c r="A35" s="7" t="s">
        <v>190</v>
      </c>
      <c r="B35" s="21">
        <v>240</v>
      </c>
      <c r="C35" s="7" t="s">
        <v>191</v>
      </c>
      <c r="D35" s="8">
        <v>0</v>
      </c>
    </row>
    <row r="36" spans="1:4" s="4" customFormat="1">
      <c r="A36" s="7" t="s">
        <v>192</v>
      </c>
      <c r="B36" s="21">
        <v>0</v>
      </c>
      <c r="C36" s="7" t="s">
        <v>193</v>
      </c>
      <c r="D36" s="8">
        <v>0</v>
      </c>
    </row>
    <row r="37" spans="1:4" s="4" customFormat="1">
      <c r="A37" s="7" t="s">
        <v>194</v>
      </c>
      <c r="B37" s="21">
        <v>35483</v>
      </c>
      <c r="C37" s="7" t="s">
        <v>195</v>
      </c>
      <c r="D37" s="8">
        <v>14440</v>
      </c>
    </row>
    <row r="38" spans="1:4" s="4" customFormat="1">
      <c r="A38" s="7" t="s">
        <v>196</v>
      </c>
      <c r="B38" s="21">
        <v>9020</v>
      </c>
      <c r="C38" s="7" t="s">
        <v>197</v>
      </c>
      <c r="D38" s="8">
        <v>26980</v>
      </c>
    </row>
    <row r="39" spans="1:4" s="4" customFormat="1">
      <c r="A39" s="7" t="s">
        <v>198</v>
      </c>
      <c r="B39" s="21">
        <v>0</v>
      </c>
      <c r="C39" s="7" t="s">
        <v>199</v>
      </c>
      <c r="D39" s="8">
        <v>12632</v>
      </c>
    </row>
    <row r="40" spans="1:4" s="4" customFormat="1">
      <c r="A40" s="7" t="s">
        <v>200</v>
      </c>
      <c r="B40" s="21">
        <v>0</v>
      </c>
      <c r="C40" s="7" t="s">
        <v>201</v>
      </c>
      <c r="D40" s="8">
        <v>14348</v>
      </c>
    </row>
    <row r="41" spans="1:4" s="4" customFormat="1">
      <c r="A41" s="19" t="s">
        <v>202</v>
      </c>
      <c r="B41" s="21">
        <v>0</v>
      </c>
      <c r="C41" s="7" t="s">
        <v>203</v>
      </c>
      <c r="D41" s="8">
        <v>2119</v>
      </c>
    </row>
    <row r="42" spans="1:4" s="4" customFormat="1">
      <c r="A42" s="7" t="s">
        <v>204</v>
      </c>
      <c r="B42" s="22">
        <v>0</v>
      </c>
      <c r="C42" s="7" t="s">
        <v>205</v>
      </c>
      <c r="D42" s="8">
        <v>2119</v>
      </c>
    </row>
    <row r="43" spans="1:4" s="4" customFormat="1">
      <c r="A43" s="7" t="s">
        <v>206</v>
      </c>
      <c r="B43" s="22">
        <v>2394</v>
      </c>
      <c r="C43" s="7" t="s">
        <v>207</v>
      </c>
      <c r="D43" s="8">
        <v>0</v>
      </c>
    </row>
    <row r="44" spans="1:4" s="4" customFormat="1">
      <c r="A44" s="19" t="s">
        <v>208</v>
      </c>
      <c r="B44" s="23">
        <v>0</v>
      </c>
      <c r="C44" s="7" t="s">
        <v>209</v>
      </c>
      <c r="D44" s="8">
        <v>0</v>
      </c>
    </row>
    <row r="45" spans="1:4" s="4" customFormat="1">
      <c r="A45" s="19" t="s">
        <v>210</v>
      </c>
      <c r="B45" s="24">
        <v>0</v>
      </c>
      <c r="C45" s="7" t="s">
        <v>211</v>
      </c>
      <c r="D45" s="8">
        <v>0</v>
      </c>
    </row>
    <row r="46" spans="1:4" s="4" customFormat="1">
      <c r="A46" s="7" t="s">
        <v>212</v>
      </c>
      <c r="B46" s="21">
        <v>0</v>
      </c>
      <c r="C46" s="10"/>
      <c r="D46" s="8"/>
    </row>
    <row r="47" spans="1:4" s="4" customFormat="1"/>
  </sheetData>
  <mergeCells count="3">
    <mergeCell ref="A1:D1"/>
    <mergeCell ref="A2:D2"/>
    <mergeCell ref="A3:D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0"/>
  <sheetViews>
    <sheetView workbookViewId="0">
      <selection activeCell="A25" sqref="A25"/>
    </sheetView>
  </sheetViews>
  <sheetFormatPr defaultColWidth="42.125" defaultRowHeight="14.25"/>
  <cols>
    <col min="1" max="3" width="42.125" style="4"/>
    <col min="4" max="16384" width="42.125" style="9"/>
  </cols>
  <sheetData>
    <row r="1" spans="1:3" s="4" customFormat="1" ht="22.5">
      <c r="A1" s="68" t="s">
        <v>219</v>
      </c>
      <c r="B1" s="68"/>
      <c r="C1" s="68"/>
    </row>
    <row r="2" spans="1:3" s="4" customFormat="1">
      <c r="A2" s="69"/>
      <c r="B2" s="69"/>
      <c r="C2" s="69"/>
    </row>
    <row r="3" spans="1:3" s="4" customFormat="1">
      <c r="A3" s="69" t="s">
        <v>0</v>
      </c>
      <c r="B3" s="69"/>
      <c r="C3" s="69"/>
    </row>
    <row r="4" spans="1:3" s="4" customFormat="1" ht="30" customHeight="1">
      <c r="A4" s="6" t="s">
        <v>213</v>
      </c>
      <c r="B4" s="6" t="s">
        <v>2</v>
      </c>
      <c r="C4" s="6" t="s">
        <v>4</v>
      </c>
    </row>
    <row r="5" spans="1:3" s="4" customFormat="1" ht="30" customHeight="1">
      <c r="A5" s="7" t="s">
        <v>214</v>
      </c>
      <c r="B5" s="8"/>
      <c r="C5" s="8">
        <v>173586</v>
      </c>
    </row>
    <row r="6" spans="1:3" s="4" customFormat="1" ht="30" customHeight="1">
      <c r="A6" s="7" t="s">
        <v>215</v>
      </c>
      <c r="B6" s="8">
        <v>177687</v>
      </c>
      <c r="C6" s="8"/>
    </row>
    <row r="7" spans="1:3" s="4" customFormat="1" ht="30" customHeight="1">
      <c r="A7" s="7" t="s">
        <v>216</v>
      </c>
      <c r="B7" s="8"/>
      <c r="C7" s="8">
        <v>2119</v>
      </c>
    </row>
    <row r="8" spans="1:3" s="4" customFormat="1" ht="30" customHeight="1">
      <c r="A8" s="7" t="s">
        <v>217</v>
      </c>
      <c r="B8" s="8"/>
      <c r="C8" s="8">
        <v>2119</v>
      </c>
    </row>
    <row r="9" spans="1:3" s="4" customFormat="1" ht="30" customHeight="1">
      <c r="A9" s="7" t="s">
        <v>218</v>
      </c>
      <c r="B9" s="8"/>
      <c r="C9" s="8">
        <v>173586</v>
      </c>
    </row>
    <row r="10" spans="1:3" s="4" customFormat="1"/>
  </sheetData>
  <mergeCells count="3">
    <mergeCell ref="A1:C1"/>
    <mergeCell ref="A2:C2"/>
    <mergeCell ref="A3:C3"/>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14"/>
  <sheetViews>
    <sheetView workbookViewId="0">
      <selection activeCell="C9" sqref="C9"/>
    </sheetView>
  </sheetViews>
  <sheetFormatPr defaultRowHeight="13.5"/>
  <cols>
    <col min="1" max="1" width="30.5" customWidth="1"/>
    <col min="2" max="2" width="25.625" customWidth="1"/>
    <col min="3" max="4" width="22.625" customWidth="1"/>
  </cols>
  <sheetData>
    <row r="1" spans="1:4" ht="22.5">
      <c r="A1" s="72" t="s">
        <v>225</v>
      </c>
      <c r="B1" s="72"/>
      <c r="C1" s="72"/>
      <c r="D1" s="72"/>
    </row>
    <row r="2" spans="1:4">
      <c r="A2" s="73"/>
      <c r="B2" s="73"/>
      <c r="C2" s="73"/>
      <c r="D2" s="73"/>
    </row>
    <row r="3" spans="1:4">
      <c r="A3" s="73" t="s">
        <v>0</v>
      </c>
      <c r="B3" s="73"/>
      <c r="C3" s="73"/>
      <c r="D3" s="73"/>
    </row>
    <row r="4" spans="1:4" ht="30" customHeight="1">
      <c r="A4" s="25" t="s">
        <v>1</v>
      </c>
      <c r="B4" s="25" t="s">
        <v>2</v>
      </c>
      <c r="C4" s="25" t="s">
        <v>3</v>
      </c>
      <c r="D4" s="25" t="s">
        <v>4</v>
      </c>
    </row>
    <row r="5" spans="1:4" ht="30" customHeight="1">
      <c r="A5" s="26" t="s">
        <v>220</v>
      </c>
      <c r="B5" s="27">
        <v>260</v>
      </c>
      <c r="C5" s="27">
        <v>260</v>
      </c>
      <c r="D5" s="27"/>
    </row>
    <row r="6" spans="1:4" ht="30" customHeight="1">
      <c r="A6" s="26" t="s">
        <v>221</v>
      </c>
      <c r="B6" s="27">
        <v>22100</v>
      </c>
      <c r="C6" s="27">
        <v>22100</v>
      </c>
      <c r="D6" s="27">
        <v>20503</v>
      </c>
    </row>
    <row r="7" spans="1:4" ht="30" customHeight="1">
      <c r="A7" s="26" t="s">
        <v>222</v>
      </c>
      <c r="B7" s="27">
        <v>2240</v>
      </c>
      <c r="C7" s="27">
        <v>2240</v>
      </c>
      <c r="D7" s="27">
        <v>1438</v>
      </c>
    </row>
    <row r="8" spans="1:4" ht="30" customHeight="1">
      <c r="A8" s="26" t="s">
        <v>223</v>
      </c>
      <c r="B8" s="27">
        <v>400</v>
      </c>
      <c r="C8" s="27">
        <v>400</v>
      </c>
      <c r="D8" s="27">
        <v>934</v>
      </c>
    </row>
    <row r="9" spans="1:4" ht="30" customHeight="1">
      <c r="A9" s="26" t="s">
        <v>224</v>
      </c>
      <c r="B9" s="27"/>
      <c r="C9" s="27"/>
      <c r="D9" s="27"/>
    </row>
    <row r="10" spans="1:4" ht="30" customHeight="1">
      <c r="A10" s="26"/>
      <c r="B10" s="27"/>
      <c r="C10" s="27"/>
      <c r="D10" s="27"/>
    </row>
    <row r="11" spans="1:4" ht="30" customHeight="1">
      <c r="A11" s="26"/>
      <c r="B11" s="27"/>
      <c r="C11" s="27"/>
      <c r="D11" s="27"/>
    </row>
    <row r="12" spans="1:4" ht="30" customHeight="1">
      <c r="A12" s="26"/>
      <c r="B12" s="27"/>
      <c r="C12" s="27"/>
      <c r="D12" s="27"/>
    </row>
    <row r="13" spans="1:4" ht="30" customHeight="1">
      <c r="A13" s="25" t="s">
        <v>53</v>
      </c>
      <c r="B13" s="27">
        <f>SUM(B5:B12)</f>
        <v>25000</v>
      </c>
      <c r="C13" s="27">
        <f>SUM(C5:C12)</f>
        <v>25000</v>
      </c>
      <c r="D13" s="27">
        <f>SUM(D5:D12)</f>
        <v>22875</v>
      </c>
    </row>
    <row r="14" spans="1:4">
      <c r="B14" s="28"/>
    </row>
  </sheetData>
  <mergeCells count="3">
    <mergeCell ref="A1:D1"/>
    <mergeCell ref="A2:D2"/>
    <mergeCell ref="A3:D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26</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2021-08-16T07:29:58Z</dcterms:modified>
</cp:coreProperties>
</file>