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四、社会保险基金目录" sheetId="1" r:id="rId1"/>
    <sheet name="1社保基金收入" sheetId="2" r:id="rId2"/>
    <sheet name="2社保基金支出" sheetId="3" r:id="rId3"/>
  </sheets>
  <externalReferences>
    <externalReference r:id="rId6"/>
    <externalReference r:id="rId7"/>
    <externalReference r:id="rId8"/>
  </externalReferences>
  <definedNames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<sst xmlns="http://schemas.openxmlformats.org/spreadsheetml/2006/main" count="77" uniqueCount="67">
  <si>
    <t>四、社会保险基金预算公开目录</t>
  </si>
  <si>
    <t xml:space="preserve">                    1.鞍山市千山风景名胜区管理委员会2020年社会保险基金预算收入预算表</t>
  </si>
  <si>
    <t xml:space="preserve">                    2.鞍山市千山风景名胜区管理委员会2020年社会保险基金预算收入预算表</t>
  </si>
  <si>
    <t xml:space="preserve">                    3.社会保险基金预算公开说明</t>
  </si>
  <si>
    <t>鞍山市千山风景名胜区管理委员会2020年社会保险基金预算收入预算表</t>
  </si>
  <si>
    <t>单位：万元</t>
  </si>
  <si>
    <t>预算科目</t>
  </si>
  <si>
    <t>2019年执行数</t>
  </si>
  <si>
    <t>2020年预算数</t>
  </si>
  <si>
    <t>2020年预算数比2019年执行数</t>
  </si>
  <si>
    <t>增减额</t>
  </si>
  <si>
    <t>增减％</t>
  </si>
  <si>
    <t>社会保险基金收入合计</t>
  </si>
  <si>
    <t xml:space="preserve">    企业职工基本养老保险基金收入</t>
  </si>
  <si>
    <t xml:space="preserve">        企业职工基本养老保险费收入</t>
  </si>
  <si>
    <t xml:space="preserve">        企业职工基本养老保险基金财政补贴收入</t>
  </si>
  <si>
    <t xml:space="preserve">        其他企业职工基本养老保险基金收入</t>
  </si>
  <si>
    <t xml:space="preserve">    机关事业基本养老保险基金收入</t>
  </si>
  <si>
    <t xml:space="preserve">        机关事业基本养老保险费收入</t>
  </si>
  <si>
    <t xml:space="preserve">        机关事业基本养老保险基金财政补贴收入</t>
  </si>
  <si>
    <t xml:space="preserve">        其他机关事业基本养老保险基金收入</t>
  </si>
  <si>
    <t xml:space="preserve">    城乡基本养老保险基金收入</t>
  </si>
  <si>
    <t xml:space="preserve">        城乡基本养老保险缴费收入</t>
  </si>
  <si>
    <t xml:space="preserve">        城乡养老保险基金财政补贴收入</t>
  </si>
  <si>
    <t xml:space="preserve">        其他城乡养老保险基金收入</t>
  </si>
  <si>
    <t xml:space="preserve">    失业保险基金收入</t>
  </si>
  <si>
    <t xml:space="preserve">        失业保险费收入</t>
  </si>
  <si>
    <t xml:space="preserve">        其他失业保险基金收入</t>
  </si>
  <si>
    <t xml:space="preserve">    职工基本医疗保险基金收入</t>
  </si>
  <si>
    <t xml:space="preserve">        职工基本医疗保险费收入</t>
  </si>
  <si>
    <t xml:space="preserve">        其他职工基本医疗保险基金收入</t>
  </si>
  <si>
    <t xml:space="preserve">    城乡居民医疗保险基金收入</t>
  </si>
  <si>
    <t xml:space="preserve">         城乡居民基本医疗保险缴费收入</t>
  </si>
  <si>
    <t xml:space="preserve">         城乡居民基本医疗保险财政补贴收入</t>
  </si>
  <si>
    <t xml:space="preserve">         其他城乡居民医疗保险基金收入</t>
  </si>
  <si>
    <t xml:space="preserve">    工伤保险基金收入</t>
  </si>
  <si>
    <t xml:space="preserve">        工伤保险费收入</t>
  </si>
  <si>
    <t xml:space="preserve">        其他工伤保险基金收入</t>
  </si>
  <si>
    <t xml:space="preserve">    生育保险基金收入</t>
  </si>
  <si>
    <t xml:space="preserve">        生育保险费收入</t>
  </si>
  <si>
    <t xml:space="preserve">        生育保险基金补贴收入</t>
  </si>
  <si>
    <t xml:space="preserve">        其他生育保险基金收入</t>
  </si>
  <si>
    <t>鞍山市千山风景名胜区管理委员会2020年社会保险基金预算支出预算表</t>
  </si>
  <si>
    <t>社会保险基金支出合计</t>
  </si>
  <si>
    <t xml:space="preserve">    企业职工基本养老保险基金支出</t>
  </si>
  <si>
    <t xml:space="preserve">        基本养老金</t>
  </si>
  <si>
    <t xml:space="preserve">        丧葬抚恤补助</t>
  </si>
  <si>
    <t xml:space="preserve">        其他企业职工基本养老保险基金支出</t>
  </si>
  <si>
    <t xml:space="preserve">    机关事业基本养老保险基金支出</t>
  </si>
  <si>
    <t xml:space="preserve">    城乡基本养老保险基金支出</t>
  </si>
  <si>
    <t xml:space="preserve">        基础养老金支出</t>
  </si>
  <si>
    <t xml:space="preserve">        其他城乡养老保险基金支出</t>
  </si>
  <si>
    <t xml:space="preserve">    失业保险基金支出</t>
  </si>
  <si>
    <t xml:space="preserve">        失业保险金</t>
  </si>
  <si>
    <t xml:space="preserve">        医疗保险费</t>
  </si>
  <si>
    <t xml:space="preserve">        其他失业保险基金支出</t>
  </si>
  <si>
    <t xml:space="preserve">    职工基本医疗保险基金支出</t>
  </si>
  <si>
    <t xml:space="preserve">        职工基本医疗保险统筹基金</t>
  </si>
  <si>
    <t xml:space="preserve">        职工基本医疗保险个人账户基金</t>
  </si>
  <si>
    <t xml:space="preserve">    城乡居民医疗保险基金支出</t>
  </si>
  <si>
    <t xml:space="preserve">        城乡居民医疗保险待遇支出</t>
  </si>
  <si>
    <t xml:space="preserve">        大病保险支出</t>
  </si>
  <si>
    <t xml:space="preserve">    工伤保险基金支出</t>
  </si>
  <si>
    <t xml:space="preserve">        工伤保险待遇</t>
  </si>
  <si>
    <t xml:space="preserve">    生育保险基金支出</t>
  </si>
  <si>
    <t xml:space="preserve">        生育医疗费用支出</t>
  </si>
  <si>
    <t xml:space="preserve">        生育津贴支出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</si>
</sst>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\-#,##0.00"/>
    <numFmt numFmtId="178" formatCode="#,##0.00_ ;\-#,##0.00;;"/>
  </numFmts>
  <fonts count="3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2" applyNumberFormat="0" applyAlignment="0" applyProtection="0"/>
    <xf numFmtId="0" fontId="10" fillId="5" borderId="3" applyNumberFormat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1" applyNumberFormat="0" applyFill="0" applyAlignment="0" applyProtection="0"/>
    <xf numFmtId="0" fontId="12" fillId="7" borderId="0" applyNumberFormat="0" applyBorder="0" applyAlignment="0" applyProtection="0"/>
    <xf numFmtId="0" fontId="17" fillId="4" borderId="3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" borderId="4" applyNumberFormat="0" applyFon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4" borderId="3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4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30" fillId="0" borderId="6" applyNumberFormat="0" applyFill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3" applyNumberFormat="0" applyAlignment="0" applyProtection="0"/>
    <xf numFmtId="0" fontId="13" fillId="6" borderId="0" applyNumberFormat="0" applyBorder="0" applyAlignment="0" applyProtection="0"/>
    <xf numFmtId="0" fontId="21" fillId="0" borderId="7" applyNumberFormat="0" applyFill="0" applyAlignment="0" applyProtection="0"/>
    <xf numFmtId="0" fontId="9" fillId="4" borderId="0" applyNumberFormat="0" applyBorder="0" applyAlignment="0" applyProtection="0"/>
    <xf numFmtId="0" fontId="8" fillId="9" borderId="2" applyNumberFormat="0" applyAlignment="0" applyProtection="0"/>
    <xf numFmtId="0" fontId="14" fillId="9" borderId="3" applyNumberFormat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26" fillId="11" borderId="8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4" applyNumberFormat="0" applyFont="0" applyAlignment="0" applyProtection="0"/>
    <xf numFmtId="0" fontId="28" fillId="0" borderId="1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9" fillId="0" borderId="10" applyNumberFormat="0" applyFill="0" applyAlignment="0" applyProtection="0"/>
    <xf numFmtId="0" fontId="11" fillId="7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4" borderId="2" applyNumberForma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9" fillId="16" borderId="0" applyNumberFormat="0" applyBorder="0" applyAlignment="0" applyProtection="0"/>
    <xf numFmtId="0" fontId="0" fillId="3" borderId="4" applyNumberFormat="0" applyFont="0" applyAlignment="0" applyProtection="0"/>
    <xf numFmtId="0" fontId="9" fillId="15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3" applyNumberFormat="0" applyAlignment="0" applyProtection="0"/>
    <xf numFmtId="0" fontId="12" fillId="4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1" fillId="7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24" fillId="0" borderId="9" applyNumberFormat="0" applyFill="0" applyAlignment="0" applyProtection="0"/>
    <xf numFmtId="0" fontId="15" fillId="13" borderId="0" applyNumberFormat="0" applyBorder="0" applyAlignment="0" applyProtection="0"/>
    <xf numFmtId="0" fontId="12" fillId="6" borderId="0" applyNumberFormat="0" applyBorder="0" applyAlignment="0" applyProtection="0"/>
    <xf numFmtId="0" fontId="8" fillId="4" borderId="2" applyNumberFormat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7" fillId="4" borderId="3" applyNumberFormat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9" fillId="2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13" borderId="0" applyNumberFormat="0" applyBorder="0" applyAlignment="0" applyProtection="0"/>
    <xf numFmtId="0" fontId="24" fillId="0" borderId="9" applyNumberFormat="0" applyFill="0" applyAlignment="0" applyProtection="0"/>
    <xf numFmtId="0" fontId="15" fillId="13" borderId="0" applyNumberFormat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0" fillId="5" borderId="3" applyNumberFormat="0" applyAlignment="0" applyProtection="0"/>
    <xf numFmtId="0" fontId="18" fillId="0" borderId="12" applyNumberFormat="0" applyFill="0" applyAlignment="0" applyProtection="0"/>
    <xf numFmtId="0" fontId="10" fillId="5" borderId="3" applyNumberFormat="0" applyAlignment="0" applyProtection="0"/>
    <xf numFmtId="0" fontId="18" fillId="0" borderId="12" applyNumberFormat="0" applyFill="0" applyAlignment="0" applyProtection="0"/>
    <xf numFmtId="0" fontId="10" fillId="5" borderId="3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43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4" applyNumberFormat="0" applyFont="0" applyAlignment="0" applyProtection="0"/>
    <xf numFmtId="0" fontId="11" fillId="7" borderId="0" applyNumberFormat="0" applyBorder="0" applyAlignment="0" applyProtection="0"/>
    <xf numFmtId="0" fontId="0" fillId="3" borderId="4" applyNumberFormat="0" applyFont="0" applyAlignment="0" applyProtection="0"/>
    <xf numFmtId="0" fontId="11" fillId="7" borderId="0" applyNumberFormat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6" fillId="11" borderId="8" applyNumberFormat="0" applyAlignment="0" applyProtection="0"/>
    <xf numFmtId="0" fontId="29" fillId="0" borderId="13" applyNumberFormat="0" applyFill="0" applyAlignment="0" applyProtection="0"/>
    <xf numFmtId="0" fontId="26" fillId="11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7" fillId="4" borderId="3" applyNumberFormat="0" applyAlignment="0" applyProtection="0"/>
    <xf numFmtId="0" fontId="8" fillId="4" borderId="2" applyNumberFormat="0" applyAlignment="0" applyProtection="0"/>
    <xf numFmtId="0" fontId="17" fillId="4" borderId="3" applyNumberFormat="0" applyAlignment="0" applyProtection="0"/>
    <xf numFmtId="0" fontId="8" fillId="4" borderId="2" applyNumberFormat="0" applyAlignment="0" applyProtection="0"/>
    <xf numFmtId="0" fontId="17" fillId="4" borderId="3" applyNumberFormat="0" applyAlignment="0" applyProtection="0"/>
    <xf numFmtId="0" fontId="17" fillId="4" borderId="3" applyNumberFormat="0" applyAlignment="0" applyProtection="0"/>
    <xf numFmtId="0" fontId="27" fillId="0" borderId="0" applyNumberFormat="0" applyFill="0" applyBorder="0" applyAlignment="0" applyProtection="0"/>
    <xf numFmtId="0" fontId="17" fillId="4" borderId="3" applyNumberFormat="0" applyAlignment="0" applyProtection="0"/>
    <xf numFmtId="0" fontId="27" fillId="0" borderId="0" applyNumberFormat="0" applyFill="0" applyBorder="0" applyAlignment="0" applyProtection="0"/>
    <xf numFmtId="0" fontId="17" fillId="4" borderId="3" applyNumberFormat="0" applyAlignment="0" applyProtection="0"/>
    <xf numFmtId="0" fontId="27" fillId="0" borderId="0" applyNumberFormat="0" applyFill="0" applyBorder="0" applyAlignment="0" applyProtection="0"/>
    <xf numFmtId="0" fontId="17" fillId="4" borderId="3" applyNumberFormat="0" applyAlignment="0" applyProtection="0"/>
    <xf numFmtId="0" fontId="26" fillId="11" borderId="8" applyNumberFormat="0" applyAlignment="0" applyProtection="0"/>
    <xf numFmtId="0" fontId="0" fillId="3" borderId="4" applyNumberFormat="0" applyFont="0" applyAlignment="0" applyProtection="0"/>
    <xf numFmtId="0" fontId="26" fillId="11" borderId="8" applyNumberFormat="0" applyAlignment="0" applyProtection="0"/>
    <xf numFmtId="0" fontId="0" fillId="3" borderId="4" applyNumberFormat="0" applyFon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26" fillId="11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10" fillId="5" borderId="3" applyNumberFormat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8" fillId="4" borderId="2" applyNumberFormat="0" applyAlignment="0" applyProtection="0"/>
    <xf numFmtId="0" fontId="0" fillId="0" borderId="0">
      <alignment/>
      <protection/>
    </xf>
    <xf numFmtId="0" fontId="8" fillId="4" borderId="2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10" fillId="5" borderId="3" applyNumberForma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  <xf numFmtId="0" fontId="0" fillId="3" borderId="4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8" fontId="4" fillId="0" borderId="16" xfId="0" applyNumberFormat="1" applyFont="1" applyFill="1" applyBorder="1" applyAlignment="1" applyProtection="1">
      <alignment horizontal="right" vertical="center"/>
      <protection/>
    </xf>
    <xf numFmtId="178" fontId="4" fillId="0" borderId="17" xfId="0" applyNumberFormat="1" applyFont="1" applyFill="1" applyBorder="1" applyAlignment="1" applyProtection="1">
      <alignment horizontal="right" vertical="center"/>
      <protection/>
    </xf>
    <xf numFmtId="178" fontId="4" fillId="0" borderId="18" xfId="0" applyNumberFormat="1" applyFont="1" applyFill="1" applyBorder="1" applyAlignment="1" applyProtection="1">
      <alignment horizontal="right" vertical="center"/>
      <protection/>
    </xf>
    <xf numFmtId="178" fontId="4" fillId="0" borderId="19" xfId="0" applyNumberFormat="1" applyFont="1" applyFill="1" applyBorder="1" applyAlignment="1" applyProtection="1">
      <alignment horizontal="right" vertical="center"/>
      <protection/>
    </xf>
    <xf numFmtId="178" fontId="4" fillId="0" borderId="20" xfId="0" applyNumberFormat="1" applyFont="1" applyFill="1" applyBorder="1" applyAlignment="1" applyProtection="1">
      <alignment horizontal="right" vertical="center"/>
      <protection/>
    </xf>
    <xf numFmtId="178" fontId="4" fillId="0" borderId="14" xfId="0" applyNumberFormat="1" applyFont="1" applyFill="1" applyBorder="1" applyAlignment="1" applyProtection="1">
      <alignment horizontal="right" vertical="center"/>
      <protection/>
    </xf>
    <xf numFmtId="178" fontId="4" fillId="0" borderId="21" xfId="0" applyNumberFormat="1" applyFont="1" applyFill="1" applyBorder="1" applyAlignment="1" applyProtection="1">
      <alignment horizontal="right" vertical="center"/>
      <protection/>
    </xf>
    <xf numFmtId="178" fontId="4" fillId="0" borderId="22" xfId="0" applyNumberFormat="1" applyFont="1" applyFill="1" applyBorder="1" applyAlignment="1" applyProtection="1">
      <alignment horizontal="right" vertical="center"/>
      <protection/>
    </xf>
    <xf numFmtId="178" fontId="4" fillId="0" borderId="23" xfId="0" applyNumberFormat="1" applyFont="1" applyFill="1" applyBorder="1" applyAlignment="1" applyProtection="1">
      <alignment horizontal="right" vertical="center"/>
      <protection/>
    </xf>
    <xf numFmtId="178" fontId="4" fillId="0" borderId="24" xfId="0" applyNumberFormat="1" applyFont="1" applyFill="1" applyBorder="1" applyAlignment="1" applyProtection="1">
      <alignment horizontal="right" vertical="center"/>
      <protection/>
    </xf>
    <xf numFmtId="0" fontId="5" fillId="0" borderId="0" xfId="210" applyFont="1">
      <alignment vertical="center"/>
      <protection/>
    </xf>
    <xf numFmtId="0" fontId="6" fillId="0" borderId="0" xfId="210" applyFont="1">
      <alignment vertical="center"/>
      <protection/>
    </xf>
    <xf numFmtId="0" fontId="0" fillId="0" borderId="0" xfId="210">
      <alignment vertical="center"/>
      <protection/>
    </xf>
    <xf numFmtId="0" fontId="3" fillId="0" borderId="0" xfId="210" applyFont="1" applyAlignment="1">
      <alignment horizontal="center" vertical="center"/>
      <protection/>
    </xf>
  </cellXfs>
  <cellStyles count="309">
    <cellStyle name="Normal" xfId="0"/>
    <cellStyle name="Currency [0]" xfId="15"/>
    <cellStyle name="Currency" xfId="16"/>
    <cellStyle name="链接单元格 2 12" xfId="17"/>
    <cellStyle name="20% - 强调文字颜色 1 2" xfId="18"/>
    <cellStyle name="20% - 强调文字颜色 3" xfId="19"/>
    <cellStyle name="输出 3" xfId="20"/>
    <cellStyle name="输入" xfId="21"/>
    <cellStyle name="Comma [0]" xfId="22"/>
    <cellStyle name="差" xfId="23"/>
    <cellStyle name="链接单元格 2 5" xfId="24"/>
    <cellStyle name="40% - 强调文字颜色 3" xfId="25"/>
    <cellStyle name="计算 2" xfId="26"/>
    <cellStyle name="标题 5 6" xfId="27"/>
    <cellStyle name="Comma" xfId="28"/>
    <cellStyle name="60% - 强调文字颜色 3" xfId="29"/>
    <cellStyle name="Hyperlink" xfId="30"/>
    <cellStyle name="Percent" xfId="31"/>
    <cellStyle name="警告文本 2 7" xfId="32"/>
    <cellStyle name="Followed Hyperlink" xfId="33"/>
    <cellStyle name="注释" xfId="34"/>
    <cellStyle name="标题 4" xfId="35"/>
    <cellStyle name="解释性文本 2 2" xfId="36"/>
    <cellStyle name="差 2 12" xfId="37"/>
    <cellStyle name="60% - 强调文字颜色 2" xfId="38"/>
    <cellStyle name="计算 2 9" xfId="39"/>
    <cellStyle name="警告文本" xfId="40"/>
    <cellStyle name="标题" xfId="41"/>
    <cellStyle name="计算 2 10" xfId="42"/>
    <cellStyle name="解释性文本" xfId="43"/>
    <cellStyle name="标题 1" xfId="44"/>
    <cellStyle name="标题 2" xfId="45"/>
    <cellStyle name="差 2 10" xfId="46"/>
    <cellStyle name="60% - 强调文字颜色 1" xfId="47"/>
    <cellStyle name="计算 2 8" xfId="48"/>
    <cellStyle name="差 2 11" xfId="49"/>
    <cellStyle name="标题 3" xfId="50"/>
    <cellStyle name="60% - 强调文字颜色 4" xfId="51"/>
    <cellStyle name="输出" xfId="52"/>
    <cellStyle name="计算" xfId="53"/>
    <cellStyle name="40% - 强调文字颜色 4 2" xfId="54"/>
    <cellStyle name="差 2 9" xfId="55"/>
    <cellStyle name="检查单元格" xfId="56"/>
    <cellStyle name="20% - 强调文字颜色 6" xfId="57"/>
    <cellStyle name="强调文字颜色 2" xfId="58"/>
    <cellStyle name="好 2 8" xfId="59"/>
    <cellStyle name="注释 2 3" xfId="60"/>
    <cellStyle name="链接单元格" xfId="61"/>
    <cellStyle name="标题 2 2 7" xfId="62"/>
    <cellStyle name="解释性文本 2 10" xfId="63"/>
    <cellStyle name="适中 2 5" xfId="64"/>
    <cellStyle name="汇总" xfId="65"/>
    <cellStyle name="好" xfId="66"/>
    <cellStyle name="适中" xfId="67"/>
    <cellStyle name="20% - 强调文字颜色 5" xfId="68"/>
    <cellStyle name="强调文字颜色 1" xfId="69"/>
    <cellStyle name="20% - 强调文字颜色 1" xfId="70"/>
    <cellStyle name="标题 5 4" xfId="71"/>
    <cellStyle name="40% - 强调文字颜色 1" xfId="72"/>
    <cellStyle name="输出 2" xfId="73"/>
    <cellStyle name="20% - 强调文字颜色 2" xfId="74"/>
    <cellStyle name="标题 5 5" xfId="75"/>
    <cellStyle name="40% - 强调文字颜色 2" xfId="76"/>
    <cellStyle name="强调文字颜色 3" xfId="77"/>
    <cellStyle name="注释 2 5" xfId="78"/>
    <cellStyle name="强调文字颜色 4" xfId="79"/>
    <cellStyle name="20% - 强调文字颜色 4" xfId="80"/>
    <cellStyle name="标题 5 7" xfId="81"/>
    <cellStyle name="计算 3" xfId="82"/>
    <cellStyle name="40% - 强调文字颜色 4" xfId="83"/>
    <cellStyle name="强调文字颜色 5" xfId="84"/>
    <cellStyle name="标题 5 8" xfId="85"/>
    <cellStyle name="40% - 强调文字颜色 5" xfId="86"/>
    <cellStyle name="60% - 强调文字颜色 5" xfId="87"/>
    <cellStyle name="强调文字颜色 6" xfId="88"/>
    <cellStyle name="标题 5 9" xfId="89"/>
    <cellStyle name="适中 2" xfId="90"/>
    <cellStyle name="40% - 强调文字颜色 6" xfId="91"/>
    <cellStyle name="60% - 强调文字颜色 6" xfId="92"/>
    <cellStyle name="解释性文本 2" xfId="93"/>
    <cellStyle name="好 2 12" xfId="94"/>
    <cellStyle name="40% - 强调文字颜色 1 2" xfId="95"/>
    <cellStyle name="解释性文本 2 9" xfId="96"/>
    <cellStyle name="40% - 强调文字颜色 2 2" xfId="97"/>
    <cellStyle name="40% - 强调文字颜色 5 2" xfId="98"/>
    <cellStyle name="好 2 3" xfId="99"/>
    <cellStyle name="60% - 强调文字颜色 4 2" xfId="100"/>
    <cellStyle name="40% - 强调文字颜色 6 2" xfId="101"/>
    <cellStyle name="标题 2 2 4" xfId="102"/>
    <cellStyle name="适中 2 2" xfId="103"/>
    <cellStyle name="20% - 强调文字颜色 2 2" xfId="104"/>
    <cellStyle name="输出 2 2" xfId="105"/>
    <cellStyle name="20% - 强调文字颜色 3 2" xfId="106"/>
    <cellStyle name="20% - 强调文字颜色 4 2" xfId="107"/>
    <cellStyle name="常规 3" xfId="108"/>
    <cellStyle name="20% - 强调文字颜色 5 2" xfId="109"/>
    <cellStyle name="20% - 强调文字颜色 6 2" xfId="110"/>
    <cellStyle name="标题 4 2 8" xfId="111"/>
    <cellStyle name="40% - 强调文字颜色 3 2" xfId="112"/>
    <cellStyle name="计算 2 2" xfId="113"/>
    <cellStyle name="60% - 强调文字颜色 1 2" xfId="114"/>
    <cellStyle name="60% - 强调文字颜色 2 2" xfId="115"/>
    <cellStyle name="常规 5" xfId="116"/>
    <cellStyle name="60% - 强调文字颜色 3 2" xfId="117"/>
    <cellStyle name="60% - 强调文字颜色 5 2" xfId="118"/>
    <cellStyle name="60% - 强调文字颜色 6 2" xfId="119"/>
    <cellStyle name="标题 1 2" xfId="120"/>
    <cellStyle name="标题 1 2 10" xfId="121"/>
    <cellStyle name="标题 1 2 11" xfId="122"/>
    <cellStyle name="标题 1 2 12" xfId="123"/>
    <cellStyle name="标题 1 2 2" xfId="124"/>
    <cellStyle name="标题 1 2 3" xfId="125"/>
    <cellStyle name="标题 1 2 4" xfId="126"/>
    <cellStyle name="标题 1 2 5" xfId="127"/>
    <cellStyle name="标题 1 2 6" xfId="128"/>
    <cellStyle name="标题 1 2 7" xfId="129"/>
    <cellStyle name="标题 1 2 8" xfId="130"/>
    <cellStyle name="标题 1 2 9" xfId="131"/>
    <cellStyle name="标题 2 2" xfId="132"/>
    <cellStyle name="标题 2 2 10" xfId="133"/>
    <cellStyle name="强调文字颜色 1 2" xfId="134"/>
    <cellStyle name="标题 2 2 11" xfId="135"/>
    <cellStyle name="标题 2 2 12" xfId="136"/>
    <cellStyle name="标题 5 2" xfId="137"/>
    <cellStyle name="标题 2 2 2" xfId="138"/>
    <cellStyle name="标题 2 2 3" xfId="139"/>
    <cellStyle name="标题 2 2 5" xfId="140"/>
    <cellStyle name="适中 2 3" xfId="141"/>
    <cellStyle name="标题 2 2 6" xfId="142"/>
    <cellStyle name="适中 2 4" xfId="143"/>
    <cellStyle name="标题 2 2 8" xfId="144"/>
    <cellStyle name="解释性文本 2 11" xfId="145"/>
    <cellStyle name="适中 2 6" xfId="146"/>
    <cellStyle name="标题 2 2 9" xfId="147"/>
    <cellStyle name="解释性文本 2 12" xfId="148"/>
    <cellStyle name="适中 2 7" xfId="149"/>
    <cellStyle name="标题 3 2" xfId="150"/>
    <cellStyle name="标题 3 2 10" xfId="151"/>
    <cellStyle name="输入 2 7" xfId="152"/>
    <cellStyle name="标题 3 2 11" xfId="153"/>
    <cellStyle name="输入 2 8" xfId="154"/>
    <cellStyle name="标题 3 2 12" xfId="155"/>
    <cellStyle name="输入 2 9" xfId="156"/>
    <cellStyle name="标题 3 2 2" xfId="157"/>
    <cellStyle name="标题 3 2 3" xfId="158"/>
    <cellStyle name="标题 3 2 4" xfId="159"/>
    <cellStyle name="标题 3 2 5" xfId="160"/>
    <cellStyle name="标题 3 2 6" xfId="161"/>
    <cellStyle name="标题 3 2 7" xfId="162"/>
    <cellStyle name="标题 3 2 8" xfId="163"/>
    <cellStyle name="千位分隔 2" xfId="164"/>
    <cellStyle name="标题 3 2 9" xfId="165"/>
    <cellStyle name="标题 4 2" xfId="166"/>
    <cellStyle name="标题 4 2 10" xfId="167"/>
    <cellStyle name="标题 4 2 11" xfId="168"/>
    <cellStyle name="标题 4 2 12" xfId="169"/>
    <cellStyle name="标题 4 2 2" xfId="170"/>
    <cellStyle name="常规 3_2017年预算 - 县区12-19" xfId="171"/>
    <cellStyle name="标题 4 2 3" xfId="172"/>
    <cellStyle name="标题 4 2 4" xfId="173"/>
    <cellStyle name="标题 4 2 5" xfId="174"/>
    <cellStyle name="标题 4 2 6" xfId="175"/>
    <cellStyle name="标题 4 2 7" xfId="176"/>
    <cellStyle name="标题 4 2 9" xfId="177"/>
    <cellStyle name="标题 5" xfId="178"/>
    <cellStyle name="解释性文本 2 3" xfId="179"/>
    <cellStyle name="标题 5 10" xfId="180"/>
    <cellStyle name="标题 5 11" xfId="181"/>
    <cellStyle name="标题 5 12" xfId="182"/>
    <cellStyle name="标题 5 3" xfId="183"/>
    <cellStyle name="差 2" xfId="184"/>
    <cellStyle name="差 2 2" xfId="185"/>
    <cellStyle name="差 2 3" xfId="186"/>
    <cellStyle name="差 2 4" xfId="187"/>
    <cellStyle name="差 2 5" xfId="188"/>
    <cellStyle name="差 2 6" xfId="189"/>
    <cellStyle name="差 2 7" xfId="190"/>
    <cellStyle name="差 2 8" xfId="191"/>
    <cellStyle name="差 3" xfId="192"/>
    <cellStyle name="常规 2" xfId="193"/>
    <cellStyle name="常规 2 2" xfId="194"/>
    <cellStyle name="常规 2 3" xfId="195"/>
    <cellStyle name="常规 2 4" xfId="196"/>
    <cellStyle name="常规 3 10" xfId="197"/>
    <cellStyle name="常规 3 11" xfId="198"/>
    <cellStyle name="常规 3 2" xfId="199"/>
    <cellStyle name="常规 3 2 2" xfId="200"/>
    <cellStyle name="适中 2 11" xfId="201"/>
    <cellStyle name="常规 3 3" xfId="202"/>
    <cellStyle name="常规 3 4" xfId="203"/>
    <cellStyle name="常规 3 5" xfId="204"/>
    <cellStyle name="强调文字颜色 5 2" xfId="205"/>
    <cellStyle name="常规 3 6" xfId="206"/>
    <cellStyle name="常规 3 7" xfId="207"/>
    <cellStyle name="常规 3 8" xfId="208"/>
    <cellStyle name="常规 3 9" xfId="209"/>
    <cellStyle name="常规 4" xfId="210"/>
    <cellStyle name="好 2" xfId="211"/>
    <cellStyle name="好 2 10" xfId="212"/>
    <cellStyle name="好 2 11" xfId="213"/>
    <cellStyle name="好 2 2" xfId="214"/>
    <cellStyle name="好 2 4" xfId="215"/>
    <cellStyle name="好 2 5" xfId="216"/>
    <cellStyle name="好 2 6" xfId="217"/>
    <cellStyle name="好 2 7" xfId="218"/>
    <cellStyle name="注释 2 2" xfId="219"/>
    <cellStyle name="好 2 9" xfId="220"/>
    <cellStyle name="注释 2 4" xfId="221"/>
    <cellStyle name="好 3" xfId="222"/>
    <cellStyle name="汇总 2" xfId="223"/>
    <cellStyle name="汇总 2 10" xfId="224"/>
    <cellStyle name="汇总 2 11" xfId="225"/>
    <cellStyle name="汇总 2 12" xfId="226"/>
    <cellStyle name="汇总 2 2" xfId="227"/>
    <cellStyle name="汇总 2 3" xfId="228"/>
    <cellStyle name="检查单元格 2" xfId="229"/>
    <cellStyle name="汇总 2 4" xfId="230"/>
    <cellStyle name="检查单元格 3" xfId="231"/>
    <cellStyle name="汇总 2 5" xfId="232"/>
    <cellStyle name="汇总 2 6" xfId="233"/>
    <cellStyle name="汇总 2 7" xfId="234"/>
    <cellStyle name="汇总 2 8" xfId="235"/>
    <cellStyle name="汇总 2 9" xfId="236"/>
    <cellStyle name="计算 2 11" xfId="237"/>
    <cellStyle name="输出 2 10" xfId="238"/>
    <cellStyle name="计算 2 12" xfId="239"/>
    <cellStyle name="输出 2 11" xfId="240"/>
    <cellStyle name="计算 2 3" xfId="241"/>
    <cellStyle name="计算 2 4" xfId="242"/>
    <cellStyle name="警告文本 2 10" xfId="243"/>
    <cellStyle name="计算 2 5" xfId="244"/>
    <cellStyle name="警告文本 2 11" xfId="245"/>
    <cellStyle name="计算 2 6" xfId="246"/>
    <cellStyle name="警告文本 2 12" xfId="247"/>
    <cellStyle name="计算 2 7" xfId="248"/>
    <cellStyle name="检查单元格 2 10" xfId="249"/>
    <cellStyle name="注释 2 8" xfId="250"/>
    <cellStyle name="检查单元格 2 11" xfId="251"/>
    <cellStyle name="注释 2 9" xfId="252"/>
    <cellStyle name="检查单元格 2 12" xfId="253"/>
    <cellStyle name="检查单元格 2 2" xfId="254"/>
    <cellStyle name="检查单元格 2 3" xfId="255"/>
    <cellStyle name="检查单元格 2 4" xfId="256"/>
    <cellStyle name="检查单元格 2 5" xfId="257"/>
    <cellStyle name="检查单元格 2 6" xfId="258"/>
    <cellStyle name="检查单元格 2 7" xfId="259"/>
    <cellStyle name="检查单元格 2 8" xfId="260"/>
    <cellStyle name="检查单元格 2 9" xfId="261"/>
    <cellStyle name="解释性文本 2 4" xfId="262"/>
    <cellStyle name="解释性文本 2 5" xfId="263"/>
    <cellStyle name="解释性文本 2 6" xfId="264"/>
    <cellStyle name="解释性文本 2 7" xfId="265"/>
    <cellStyle name="解释性文本 2 8" xfId="266"/>
    <cellStyle name="警告文本 2" xfId="267"/>
    <cellStyle name="警告文本 2 2" xfId="268"/>
    <cellStyle name="警告文本 2 3" xfId="269"/>
    <cellStyle name="警告文本 2 4" xfId="270"/>
    <cellStyle name="警告文本 2 5" xfId="271"/>
    <cellStyle name="警告文本 2 6" xfId="272"/>
    <cellStyle name="警告文本 2 8" xfId="273"/>
    <cellStyle name="强调文字颜色 2 2" xfId="274"/>
    <cellStyle name="警告文本 2 9" xfId="275"/>
    <cellStyle name="链接单元格 2" xfId="276"/>
    <cellStyle name="链接单元格 2 10" xfId="277"/>
    <cellStyle name="链接单元格 2 11" xfId="278"/>
    <cellStyle name="链接单元格 2 2" xfId="279"/>
    <cellStyle name="链接单元格 2 3" xfId="280"/>
    <cellStyle name="链接单元格 2 4" xfId="281"/>
    <cellStyle name="链接单元格 2 6" xfId="282"/>
    <cellStyle name="链接单元格 2 7" xfId="283"/>
    <cellStyle name="链接单元格 2 8" xfId="284"/>
    <cellStyle name="链接单元格 2 9" xfId="285"/>
    <cellStyle name="千位分隔 2 2" xfId="286"/>
    <cellStyle name="千位分隔 2 3" xfId="287"/>
    <cellStyle name="千位分隔 2 4" xfId="288"/>
    <cellStyle name="强调文字颜色 3 2" xfId="289"/>
    <cellStyle name="输入 2 4" xfId="290"/>
    <cellStyle name="强调文字颜色 4 2" xfId="291"/>
    <cellStyle name="强调文字颜色 6 2" xfId="292"/>
    <cellStyle name="适中 2 10" xfId="293"/>
    <cellStyle name="适中 3" xfId="294"/>
    <cellStyle name="适中 2 12" xfId="295"/>
    <cellStyle name="适中 2 8" xfId="296"/>
    <cellStyle name="适中 2 9" xfId="297"/>
    <cellStyle name="输出 2 12" xfId="298"/>
    <cellStyle name="输出 2 3" xfId="299"/>
    <cellStyle name="输出 2 4" xfId="300"/>
    <cellStyle name="输出 2 5" xfId="301"/>
    <cellStyle name="输出 2 6" xfId="302"/>
    <cellStyle name="输出 2 7" xfId="303"/>
    <cellStyle name="输出 2 8" xfId="304"/>
    <cellStyle name="样式 1" xfId="305"/>
    <cellStyle name="输出 2 9" xfId="306"/>
    <cellStyle name="输入 2" xfId="307"/>
    <cellStyle name="输入 2 10" xfId="308"/>
    <cellStyle name="输入 2 11" xfId="309"/>
    <cellStyle name="输入 2 12" xfId="310"/>
    <cellStyle name="输入 2 2" xfId="311"/>
    <cellStyle name="输入 2 3" xfId="312"/>
    <cellStyle name="输入 2 5" xfId="313"/>
    <cellStyle name="输入 2 6" xfId="314"/>
    <cellStyle name="输入 3" xfId="315"/>
    <cellStyle name="注释 2" xfId="316"/>
    <cellStyle name="注释 2 10" xfId="317"/>
    <cellStyle name="注释 2 11" xfId="318"/>
    <cellStyle name="注释 2 12" xfId="319"/>
    <cellStyle name="注释 2 6" xfId="320"/>
    <cellStyle name="注释 2 7" xfId="321"/>
    <cellStyle name="注释 3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25919;&#24220;&#24615;&#22522;&#37329;&#39044;&#31639;&#20844;&#24320;&#34920;&#65288;&#20165;&#20379;&#21442;&#32771;&#65289;\2018&#24180;&#25919;&#24220;&#24615;&#22522;&#37329;&#39044;&#31639;&#20844;&#24320;&#34920;&#65288;&#20165;&#20379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目录"/>
      <sheetName val="政府性基金收入表"/>
      <sheetName val="政府性基金支出表"/>
      <sheetName val="政府性基金转移支付表"/>
      <sheetName val="政府专项债务限额和余额"/>
      <sheetName val="Sheet2"/>
      <sheetName val="二、政府性基金目录"/>
      <sheetName val="1政府性基金收入表"/>
      <sheetName val="2政府性基金支出表"/>
      <sheetName val="3政府性基金转移支付表"/>
      <sheetName val="4政府专项债务限额和余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17" sqref="A17"/>
    </sheetView>
  </sheetViews>
  <sheetFormatPr defaultColWidth="9.00390625" defaultRowHeight="14.25"/>
  <cols>
    <col min="1" max="1" width="104.875" style="27" customWidth="1"/>
    <col min="2" max="16384" width="9.00390625" style="27" customWidth="1"/>
  </cols>
  <sheetData>
    <row r="1" ht="90" customHeight="1"/>
    <row r="2" s="25" customFormat="1" ht="40.5" customHeight="1">
      <c r="A2" s="28" t="s">
        <v>0</v>
      </c>
    </row>
    <row r="3" ht="31.5" customHeight="1"/>
    <row r="4" s="26" customFormat="1" ht="39.75" customHeight="1">
      <c r="A4" s="26" t="s">
        <v>1</v>
      </c>
    </row>
    <row r="5" s="26" customFormat="1" ht="39.75" customHeight="1">
      <c r="A5" s="26" t="s">
        <v>2</v>
      </c>
    </row>
    <row r="6" s="26" customFormat="1" ht="39.75" customHeight="1">
      <c r="A6" s="26" t="s">
        <v>3</v>
      </c>
    </row>
    <row r="7" ht="30" customHeight="1"/>
    <row r="8" ht="30" customHeight="1"/>
    <row r="9" ht="30" customHeight="1"/>
    <row r="10" ht="30" customHeight="1"/>
    <row r="11" ht="30" customHeight="1"/>
  </sheetData>
  <sheetProtection/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3">
      <selection activeCell="A14" sqref="A14:IV14"/>
    </sheetView>
  </sheetViews>
  <sheetFormatPr defaultColWidth="9.00390625" defaultRowHeight="14.25"/>
  <cols>
    <col min="1" max="1" width="48.75390625" style="5" customWidth="1"/>
    <col min="2" max="5" width="17.75390625" style="5" customWidth="1"/>
    <col min="6" max="16384" width="9.00390625" style="5" customWidth="1"/>
  </cols>
  <sheetData>
    <row r="1" spans="1:5" s="1" customFormat="1" ht="25.5">
      <c r="A1" s="6" t="s">
        <v>4</v>
      </c>
      <c r="B1" s="6"/>
      <c r="C1" s="6"/>
      <c r="D1" s="6"/>
      <c r="E1" s="6"/>
    </row>
    <row r="2" s="2" customFormat="1" ht="16.5" customHeight="1">
      <c r="E2" s="7" t="s">
        <v>5</v>
      </c>
    </row>
    <row r="3" spans="1:5" s="2" customFormat="1" ht="25.5" customHeight="1">
      <c r="A3" s="8" t="s">
        <v>6</v>
      </c>
      <c r="B3" s="8" t="s">
        <v>7</v>
      </c>
      <c r="C3" s="8" t="s">
        <v>8</v>
      </c>
      <c r="D3" s="8" t="s">
        <v>9</v>
      </c>
      <c r="E3" s="8"/>
    </row>
    <row r="4" spans="1:5" s="2" customFormat="1" ht="25.5" customHeight="1">
      <c r="A4" s="8"/>
      <c r="B4" s="8"/>
      <c r="C4" s="8"/>
      <c r="D4" s="8" t="s">
        <v>10</v>
      </c>
      <c r="E4" s="8" t="s">
        <v>11</v>
      </c>
    </row>
    <row r="5" spans="1:5" s="3" customFormat="1" ht="23.25" customHeight="1">
      <c r="A5" s="9" t="s">
        <v>12</v>
      </c>
      <c r="B5" s="10">
        <f>B10+B14</f>
        <v>725.75</v>
      </c>
      <c r="C5" s="10">
        <f>C10+C14</f>
        <v>804.07</v>
      </c>
      <c r="D5" s="10">
        <f>C5-B5</f>
        <v>78.32000000000005</v>
      </c>
      <c r="E5" s="11">
        <f>D5*100/B5</f>
        <v>10.791594901825706</v>
      </c>
    </row>
    <row r="6" spans="1:5" s="3" customFormat="1" ht="23.25" customHeight="1">
      <c r="A6" s="10" t="s">
        <v>13</v>
      </c>
      <c r="B6" s="10"/>
      <c r="C6" s="10"/>
      <c r="D6" s="10">
        <f aca="true" t="shared" si="0" ref="D6:D17">C6-B6</f>
        <v>0</v>
      </c>
      <c r="E6" s="11"/>
    </row>
    <row r="7" spans="1:5" s="3" customFormat="1" ht="23.25" customHeight="1">
      <c r="A7" s="10" t="s">
        <v>14</v>
      </c>
      <c r="B7" s="10"/>
      <c r="C7" s="10"/>
      <c r="D7" s="10">
        <f t="shared" si="0"/>
        <v>0</v>
      </c>
      <c r="E7" s="11"/>
    </row>
    <row r="8" spans="1:5" s="3" customFormat="1" ht="23.25" customHeight="1">
      <c r="A8" s="10" t="s">
        <v>15</v>
      </c>
      <c r="B8" s="10"/>
      <c r="C8" s="10"/>
      <c r="D8" s="10">
        <f t="shared" si="0"/>
        <v>0</v>
      </c>
      <c r="E8" s="11"/>
    </row>
    <row r="9" spans="1:5" s="3" customFormat="1" ht="23.25" customHeight="1">
      <c r="A9" s="10" t="s">
        <v>16</v>
      </c>
      <c r="B9" s="10"/>
      <c r="C9" s="10"/>
      <c r="D9" s="10">
        <f t="shared" si="0"/>
        <v>0</v>
      </c>
      <c r="E9" s="11"/>
    </row>
    <row r="10" spans="1:5" s="4" customFormat="1" ht="23.25" customHeight="1">
      <c r="A10" s="12" t="s">
        <v>17</v>
      </c>
      <c r="B10" s="18">
        <f>B11+B12+B13</f>
        <v>472.28000000000003</v>
      </c>
      <c r="C10" s="19">
        <f>C11+C12+C13</f>
        <v>542.7</v>
      </c>
      <c r="D10" s="10">
        <f t="shared" si="0"/>
        <v>70.42000000000002</v>
      </c>
      <c r="E10" s="11">
        <f aca="true" t="shared" si="1" ref="E6:E17">D10*100/B10</f>
        <v>14.910646226814604</v>
      </c>
    </row>
    <row r="11" spans="1:5" s="4" customFormat="1" ht="23.25" customHeight="1">
      <c r="A11" s="12" t="s">
        <v>18</v>
      </c>
      <c r="B11" s="20">
        <v>196.48</v>
      </c>
      <c r="C11" s="21">
        <v>171</v>
      </c>
      <c r="D11" s="10">
        <f t="shared" si="0"/>
        <v>-25.47999999999999</v>
      </c>
      <c r="E11" s="11">
        <f t="shared" si="1"/>
        <v>-12.968241042345273</v>
      </c>
    </row>
    <row r="12" spans="1:5" s="4" customFormat="1" ht="23.25" customHeight="1">
      <c r="A12" s="12" t="s">
        <v>19</v>
      </c>
      <c r="B12" s="22">
        <v>275.1</v>
      </c>
      <c r="C12" s="19">
        <v>371</v>
      </c>
      <c r="D12" s="10">
        <f t="shared" si="0"/>
        <v>95.89999999999998</v>
      </c>
      <c r="E12" s="11">
        <f t="shared" si="1"/>
        <v>34.860050890585235</v>
      </c>
    </row>
    <row r="13" spans="1:5" s="4" customFormat="1" ht="23.25" customHeight="1">
      <c r="A13" s="12" t="s">
        <v>20</v>
      </c>
      <c r="B13" s="23">
        <v>0.7</v>
      </c>
      <c r="C13" s="19">
        <v>0.7</v>
      </c>
      <c r="D13" s="10">
        <f t="shared" si="0"/>
        <v>0</v>
      </c>
      <c r="E13" s="11">
        <f t="shared" si="1"/>
        <v>0</v>
      </c>
    </row>
    <row r="14" spans="1:5" s="4" customFormat="1" ht="23.25" customHeight="1">
      <c r="A14" s="12" t="s">
        <v>21</v>
      </c>
      <c r="B14" s="15">
        <f>B15+B16+B17</f>
        <v>253.47</v>
      </c>
      <c r="C14" s="15">
        <f>C15+C16+C17</f>
        <v>261.37</v>
      </c>
      <c r="D14" s="10">
        <f t="shared" si="0"/>
        <v>7.900000000000006</v>
      </c>
      <c r="E14" s="11">
        <f t="shared" si="1"/>
        <v>3.116739653607924</v>
      </c>
    </row>
    <row r="15" spans="1:5" s="4" customFormat="1" ht="23.25" customHeight="1">
      <c r="A15" s="12" t="s">
        <v>22</v>
      </c>
      <c r="B15" s="16">
        <v>29.28</v>
      </c>
      <c r="C15" s="16">
        <v>29.28</v>
      </c>
      <c r="D15" s="10">
        <f t="shared" si="0"/>
        <v>0</v>
      </c>
      <c r="E15" s="11">
        <f t="shared" si="1"/>
        <v>0</v>
      </c>
    </row>
    <row r="16" spans="1:5" s="4" customFormat="1" ht="23.25" customHeight="1">
      <c r="A16" s="12" t="s">
        <v>23</v>
      </c>
      <c r="B16" s="15">
        <v>222.19</v>
      </c>
      <c r="C16" s="24">
        <v>229.62</v>
      </c>
      <c r="D16" s="10">
        <f t="shared" si="0"/>
        <v>7.430000000000007</v>
      </c>
      <c r="E16" s="11">
        <f t="shared" si="1"/>
        <v>3.3439848778072854</v>
      </c>
    </row>
    <row r="17" spans="1:5" s="4" customFormat="1" ht="23.25" customHeight="1">
      <c r="A17" s="12" t="s">
        <v>24</v>
      </c>
      <c r="B17" s="15">
        <v>2</v>
      </c>
      <c r="C17" s="24">
        <v>2.47</v>
      </c>
      <c r="D17" s="10">
        <f t="shared" si="0"/>
        <v>0.4700000000000002</v>
      </c>
      <c r="E17" s="11">
        <f t="shared" si="1"/>
        <v>23.50000000000001</v>
      </c>
    </row>
    <row r="18" spans="1:5" s="3" customFormat="1" ht="23.25" customHeight="1">
      <c r="A18" s="10" t="s">
        <v>25</v>
      </c>
      <c r="B18" s="10"/>
      <c r="C18" s="10"/>
      <c r="D18" s="10"/>
      <c r="E18" s="10"/>
    </row>
    <row r="19" spans="1:5" s="3" customFormat="1" ht="23.25" customHeight="1">
      <c r="A19" s="10" t="s">
        <v>26</v>
      </c>
      <c r="B19" s="10"/>
      <c r="C19" s="10"/>
      <c r="D19" s="10"/>
      <c r="E19" s="10"/>
    </row>
    <row r="20" spans="1:5" s="3" customFormat="1" ht="23.25" customHeight="1">
      <c r="A20" s="10" t="s">
        <v>27</v>
      </c>
      <c r="B20" s="10"/>
      <c r="C20" s="10"/>
      <c r="D20" s="10"/>
      <c r="E20" s="10"/>
    </row>
    <row r="21" spans="1:5" s="3" customFormat="1" ht="23.25" customHeight="1">
      <c r="A21" s="10" t="s">
        <v>28</v>
      </c>
      <c r="B21" s="10"/>
      <c r="C21" s="10"/>
      <c r="D21" s="10"/>
      <c r="E21" s="10"/>
    </row>
    <row r="22" spans="1:5" s="3" customFormat="1" ht="23.25" customHeight="1">
      <c r="A22" s="10" t="s">
        <v>29</v>
      </c>
      <c r="B22" s="10"/>
      <c r="C22" s="10"/>
      <c r="D22" s="10"/>
      <c r="E22" s="10"/>
    </row>
    <row r="23" spans="1:5" s="3" customFormat="1" ht="23.25" customHeight="1">
      <c r="A23" s="10" t="s">
        <v>30</v>
      </c>
      <c r="B23" s="10"/>
      <c r="C23" s="10"/>
      <c r="D23" s="10"/>
      <c r="E23" s="10"/>
    </row>
    <row r="24" spans="1:5" s="3" customFormat="1" ht="23.25" customHeight="1">
      <c r="A24" s="10" t="s">
        <v>31</v>
      </c>
      <c r="B24" s="10"/>
      <c r="C24" s="10"/>
      <c r="D24" s="10"/>
      <c r="E24" s="10"/>
    </row>
    <row r="25" spans="1:5" s="3" customFormat="1" ht="23.25" customHeight="1">
      <c r="A25" s="10" t="s">
        <v>32</v>
      </c>
      <c r="B25" s="10"/>
      <c r="C25" s="10"/>
      <c r="D25" s="10"/>
      <c r="E25" s="10"/>
    </row>
    <row r="26" spans="1:5" s="3" customFormat="1" ht="23.25" customHeight="1">
      <c r="A26" s="10" t="s">
        <v>33</v>
      </c>
      <c r="B26" s="10"/>
      <c r="C26" s="10"/>
      <c r="D26" s="10"/>
      <c r="E26" s="10"/>
    </row>
    <row r="27" spans="1:5" s="3" customFormat="1" ht="23.25" customHeight="1">
      <c r="A27" s="10" t="s">
        <v>34</v>
      </c>
      <c r="B27" s="10"/>
      <c r="C27" s="10"/>
      <c r="D27" s="10"/>
      <c r="E27" s="10"/>
    </row>
    <row r="28" spans="1:5" s="3" customFormat="1" ht="23.25" customHeight="1">
      <c r="A28" s="10" t="s">
        <v>35</v>
      </c>
      <c r="B28" s="10"/>
      <c r="C28" s="10"/>
      <c r="D28" s="10"/>
      <c r="E28" s="10"/>
    </row>
    <row r="29" spans="1:5" s="3" customFormat="1" ht="23.25" customHeight="1">
      <c r="A29" s="10" t="s">
        <v>36</v>
      </c>
      <c r="B29" s="10"/>
      <c r="C29" s="10"/>
      <c r="D29" s="10"/>
      <c r="E29" s="10"/>
    </row>
    <row r="30" spans="1:5" s="3" customFormat="1" ht="23.25" customHeight="1">
      <c r="A30" s="10" t="s">
        <v>37</v>
      </c>
      <c r="B30" s="10"/>
      <c r="C30" s="10"/>
      <c r="D30" s="10"/>
      <c r="E30" s="10"/>
    </row>
    <row r="31" spans="1:5" s="3" customFormat="1" ht="23.25" customHeight="1">
      <c r="A31" s="10" t="s">
        <v>38</v>
      </c>
      <c r="B31" s="10"/>
      <c r="C31" s="10"/>
      <c r="D31" s="10"/>
      <c r="E31" s="10"/>
    </row>
    <row r="32" spans="1:5" s="3" customFormat="1" ht="23.25" customHeight="1">
      <c r="A32" s="10" t="s">
        <v>39</v>
      </c>
      <c r="B32" s="10"/>
      <c r="C32" s="10"/>
      <c r="D32" s="10"/>
      <c r="E32" s="10"/>
    </row>
    <row r="33" spans="1:5" s="3" customFormat="1" ht="23.25" customHeight="1">
      <c r="A33" s="10" t="s">
        <v>40</v>
      </c>
      <c r="B33" s="10"/>
      <c r="C33" s="10"/>
      <c r="D33" s="10"/>
      <c r="E33" s="10"/>
    </row>
    <row r="34" spans="1:5" s="3" customFormat="1" ht="23.25" customHeight="1">
      <c r="A34" s="10" t="s">
        <v>41</v>
      </c>
      <c r="B34" s="10"/>
      <c r="C34" s="10"/>
      <c r="D34" s="10"/>
      <c r="E34" s="10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46.375" style="5" customWidth="1"/>
    <col min="2" max="5" width="18.50390625" style="5" customWidth="1"/>
    <col min="6" max="16384" width="9.00390625" style="5" customWidth="1"/>
  </cols>
  <sheetData>
    <row r="1" spans="1:5" s="1" customFormat="1" ht="25.5">
      <c r="A1" s="6" t="s">
        <v>42</v>
      </c>
      <c r="B1" s="6"/>
      <c r="C1" s="6"/>
      <c r="D1" s="6"/>
      <c r="E1" s="6"/>
    </row>
    <row r="2" s="2" customFormat="1" ht="18" customHeight="1">
      <c r="E2" s="7" t="s">
        <v>5</v>
      </c>
    </row>
    <row r="3" spans="1:5" s="2" customFormat="1" ht="25.5" customHeight="1">
      <c r="A3" s="8" t="s">
        <v>6</v>
      </c>
      <c r="B3" s="8" t="s">
        <v>7</v>
      </c>
      <c r="C3" s="8" t="s">
        <v>8</v>
      </c>
      <c r="D3" s="8" t="s">
        <v>9</v>
      </c>
      <c r="E3" s="8"/>
    </row>
    <row r="4" spans="1:5" s="2" customFormat="1" ht="25.5" customHeight="1">
      <c r="A4" s="8"/>
      <c r="B4" s="8"/>
      <c r="C4" s="8"/>
      <c r="D4" s="8" t="s">
        <v>10</v>
      </c>
      <c r="E4" s="8" t="s">
        <v>11</v>
      </c>
    </row>
    <row r="5" spans="1:5" s="3" customFormat="1" ht="23.25" customHeight="1">
      <c r="A5" s="9" t="s">
        <v>43</v>
      </c>
      <c r="B5" s="10">
        <f>B10+B13</f>
        <v>694.6</v>
      </c>
      <c r="C5" s="10">
        <f>C10+C13</f>
        <v>773.34</v>
      </c>
      <c r="D5" s="10">
        <f>C5-B5</f>
        <v>78.74000000000001</v>
      </c>
      <c r="E5" s="11">
        <f>D5*100/B5</f>
        <v>11.336020731356177</v>
      </c>
    </row>
    <row r="6" spans="1:5" s="3" customFormat="1" ht="23.25" customHeight="1">
      <c r="A6" s="10" t="s">
        <v>44</v>
      </c>
      <c r="B6" s="10"/>
      <c r="C6" s="10"/>
      <c r="D6" s="10">
        <f aca="true" t="shared" si="0" ref="D6:D15">C6-B6</f>
        <v>0</v>
      </c>
      <c r="E6" s="11"/>
    </row>
    <row r="7" spans="1:5" s="3" customFormat="1" ht="23.25" customHeight="1">
      <c r="A7" s="10" t="s">
        <v>45</v>
      </c>
      <c r="B7" s="10"/>
      <c r="C7" s="10"/>
      <c r="D7" s="10">
        <f t="shared" si="0"/>
        <v>0</v>
      </c>
      <c r="E7" s="11"/>
    </row>
    <row r="8" spans="1:5" s="3" customFormat="1" ht="23.25" customHeight="1">
      <c r="A8" s="10" t="s">
        <v>46</v>
      </c>
      <c r="B8" s="10"/>
      <c r="C8" s="10"/>
      <c r="D8" s="10">
        <f t="shared" si="0"/>
        <v>0</v>
      </c>
      <c r="E8" s="11"/>
    </row>
    <row r="9" spans="1:5" s="3" customFormat="1" ht="23.25" customHeight="1">
      <c r="A9" s="10" t="s">
        <v>47</v>
      </c>
      <c r="B9" s="10"/>
      <c r="C9" s="10"/>
      <c r="D9" s="10">
        <f t="shared" si="0"/>
        <v>0</v>
      </c>
      <c r="E9" s="11"/>
    </row>
    <row r="10" spans="1:5" s="4" customFormat="1" ht="23.25" customHeight="1">
      <c r="A10" s="12" t="s">
        <v>48</v>
      </c>
      <c r="B10" s="13">
        <f>B11</f>
        <v>471.6</v>
      </c>
      <c r="C10" s="13">
        <f>C11</f>
        <v>542</v>
      </c>
      <c r="D10" s="10">
        <f t="shared" si="0"/>
        <v>70.39999999999998</v>
      </c>
      <c r="E10" s="11">
        <f aca="true" t="shared" si="1" ref="E6:E15">D10*100/B10</f>
        <v>14.927905004240877</v>
      </c>
    </row>
    <row r="11" spans="1:5" s="4" customFormat="1" ht="23.25" customHeight="1">
      <c r="A11" s="12" t="s">
        <v>45</v>
      </c>
      <c r="B11" s="13">
        <v>471.6</v>
      </c>
      <c r="C11" s="14">
        <v>542</v>
      </c>
      <c r="D11" s="10">
        <f t="shared" si="0"/>
        <v>70.39999999999998</v>
      </c>
      <c r="E11" s="11">
        <f t="shared" si="1"/>
        <v>14.927905004240877</v>
      </c>
    </row>
    <row r="12" spans="1:5" s="4" customFormat="1" ht="23.25" customHeight="1">
      <c r="A12" s="12" t="s">
        <v>47</v>
      </c>
      <c r="B12" s="12"/>
      <c r="C12" s="12"/>
      <c r="D12" s="10">
        <f t="shared" si="0"/>
        <v>0</v>
      </c>
      <c r="E12" s="11"/>
    </row>
    <row r="13" spans="1:5" s="4" customFormat="1" ht="23.25" customHeight="1">
      <c r="A13" s="12" t="s">
        <v>49</v>
      </c>
      <c r="B13" s="15">
        <f>B14+B15</f>
        <v>223</v>
      </c>
      <c r="C13" s="15">
        <f>C14+C15</f>
        <v>231.34</v>
      </c>
      <c r="D13" s="10">
        <f t="shared" si="0"/>
        <v>8.340000000000003</v>
      </c>
      <c r="E13" s="11">
        <f t="shared" si="1"/>
        <v>3.7399103139013468</v>
      </c>
    </row>
    <row r="14" spans="1:5" s="4" customFormat="1" ht="23.25" customHeight="1">
      <c r="A14" s="12" t="s">
        <v>50</v>
      </c>
      <c r="B14" s="16">
        <v>217</v>
      </c>
      <c r="C14" s="16">
        <v>224.44</v>
      </c>
      <c r="D14" s="10">
        <f t="shared" si="0"/>
        <v>7.439999999999998</v>
      </c>
      <c r="E14" s="11">
        <f t="shared" si="1"/>
        <v>3.4285714285714275</v>
      </c>
    </row>
    <row r="15" spans="1:5" s="4" customFormat="1" ht="23.25" customHeight="1">
      <c r="A15" s="12" t="s">
        <v>51</v>
      </c>
      <c r="B15" s="17">
        <v>6</v>
      </c>
      <c r="C15" s="17">
        <v>6.9</v>
      </c>
      <c r="D15" s="10">
        <f t="shared" si="0"/>
        <v>0.9000000000000004</v>
      </c>
      <c r="E15" s="11">
        <f t="shared" si="1"/>
        <v>15.000000000000005</v>
      </c>
    </row>
    <row r="16" spans="1:5" s="3" customFormat="1" ht="23.25" customHeight="1">
      <c r="A16" s="10" t="s">
        <v>52</v>
      </c>
      <c r="B16" s="10"/>
      <c r="C16" s="10"/>
      <c r="D16" s="10">
        <f aca="true" t="shared" si="2" ref="D6:D31">C16-B16</f>
        <v>0</v>
      </c>
      <c r="E16" s="11"/>
    </row>
    <row r="17" spans="1:5" s="3" customFormat="1" ht="23.25" customHeight="1">
      <c r="A17" s="10" t="s">
        <v>53</v>
      </c>
      <c r="B17" s="10"/>
      <c r="C17" s="10"/>
      <c r="D17" s="10">
        <f t="shared" si="2"/>
        <v>0</v>
      </c>
      <c r="E17" s="11"/>
    </row>
    <row r="18" spans="1:5" s="3" customFormat="1" ht="23.25" customHeight="1">
      <c r="A18" s="10" t="s">
        <v>54</v>
      </c>
      <c r="B18" s="10"/>
      <c r="C18" s="10"/>
      <c r="D18" s="10">
        <f t="shared" si="2"/>
        <v>0</v>
      </c>
      <c r="E18" s="10"/>
    </row>
    <row r="19" spans="1:5" s="3" customFormat="1" ht="23.25" customHeight="1">
      <c r="A19" s="10" t="s">
        <v>46</v>
      </c>
      <c r="B19" s="10"/>
      <c r="C19" s="10"/>
      <c r="D19" s="10">
        <f t="shared" si="2"/>
        <v>0</v>
      </c>
      <c r="E19" s="10"/>
    </row>
    <row r="20" spans="1:5" s="3" customFormat="1" ht="23.25" customHeight="1">
      <c r="A20" s="10" t="s">
        <v>55</v>
      </c>
      <c r="B20" s="10"/>
      <c r="C20" s="10"/>
      <c r="D20" s="10">
        <f t="shared" si="2"/>
        <v>0</v>
      </c>
      <c r="E20" s="10"/>
    </row>
    <row r="21" spans="1:5" s="3" customFormat="1" ht="23.25" customHeight="1">
      <c r="A21" s="10" t="s">
        <v>56</v>
      </c>
      <c r="B21" s="10"/>
      <c r="C21" s="10"/>
      <c r="D21" s="10">
        <f t="shared" si="2"/>
        <v>0</v>
      </c>
      <c r="E21" s="10"/>
    </row>
    <row r="22" spans="1:5" s="3" customFormat="1" ht="23.25" customHeight="1">
      <c r="A22" s="10" t="s">
        <v>57</v>
      </c>
      <c r="B22" s="10"/>
      <c r="C22" s="10"/>
      <c r="D22" s="10">
        <f t="shared" si="2"/>
        <v>0</v>
      </c>
      <c r="E22" s="10"/>
    </row>
    <row r="23" spans="1:5" s="3" customFormat="1" ht="23.25" customHeight="1">
      <c r="A23" s="10" t="s">
        <v>58</v>
      </c>
      <c r="B23" s="10"/>
      <c r="C23" s="10"/>
      <c r="D23" s="10">
        <f t="shared" si="2"/>
        <v>0</v>
      </c>
      <c r="E23" s="10"/>
    </row>
    <row r="24" spans="1:5" s="3" customFormat="1" ht="23.25" customHeight="1">
      <c r="A24" s="10" t="s">
        <v>59</v>
      </c>
      <c r="B24" s="10"/>
      <c r="C24" s="10"/>
      <c r="D24" s="10">
        <f t="shared" si="2"/>
        <v>0</v>
      </c>
      <c r="E24" s="10"/>
    </row>
    <row r="25" spans="1:5" s="3" customFormat="1" ht="23.25" customHeight="1">
      <c r="A25" s="10" t="s">
        <v>60</v>
      </c>
      <c r="B25" s="10"/>
      <c r="C25" s="10"/>
      <c r="D25" s="10">
        <f t="shared" si="2"/>
        <v>0</v>
      </c>
      <c r="E25" s="10"/>
    </row>
    <row r="26" spans="1:5" s="3" customFormat="1" ht="23.25" customHeight="1">
      <c r="A26" s="10" t="s">
        <v>61</v>
      </c>
      <c r="B26" s="10"/>
      <c r="C26" s="10"/>
      <c r="D26" s="10">
        <f t="shared" si="2"/>
        <v>0</v>
      </c>
      <c r="E26" s="10"/>
    </row>
    <row r="27" spans="1:5" s="3" customFormat="1" ht="23.25" customHeight="1">
      <c r="A27" s="10" t="s">
        <v>62</v>
      </c>
      <c r="B27" s="10"/>
      <c r="C27" s="10"/>
      <c r="D27" s="10">
        <f t="shared" si="2"/>
        <v>0</v>
      </c>
      <c r="E27" s="10"/>
    </row>
    <row r="28" spans="1:5" s="3" customFormat="1" ht="23.25" customHeight="1">
      <c r="A28" s="10" t="s">
        <v>63</v>
      </c>
      <c r="B28" s="10"/>
      <c r="C28" s="10"/>
      <c r="D28" s="10">
        <f t="shared" si="2"/>
        <v>0</v>
      </c>
      <c r="E28" s="10"/>
    </row>
    <row r="29" spans="1:5" s="3" customFormat="1" ht="23.25" customHeight="1">
      <c r="A29" s="10" t="s">
        <v>64</v>
      </c>
      <c r="B29" s="10"/>
      <c r="C29" s="10"/>
      <c r="D29" s="10">
        <f t="shared" si="2"/>
        <v>0</v>
      </c>
      <c r="E29" s="10"/>
    </row>
    <row r="30" spans="1:5" s="3" customFormat="1" ht="23.25" customHeight="1">
      <c r="A30" s="10" t="s">
        <v>65</v>
      </c>
      <c r="B30" s="10"/>
      <c r="C30" s="10"/>
      <c r="D30" s="10">
        <f t="shared" si="2"/>
        <v>0</v>
      </c>
      <c r="E30" s="10"/>
    </row>
    <row r="31" spans="1:5" s="3" customFormat="1" ht="23.25" customHeight="1">
      <c r="A31" s="10" t="s">
        <v>66</v>
      </c>
      <c r="B31" s="10"/>
      <c r="C31" s="10"/>
      <c r="D31" s="10">
        <f t="shared" si="2"/>
        <v>0</v>
      </c>
      <c r="E31" s="10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2017-12-20T02:49:13Z</cp:lastPrinted>
  <dcterms:created xsi:type="dcterms:W3CDTF">1996-12-17T01:32:42Z</dcterms:created>
  <dcterms:modified xsi:type="dcterms:W3CDTF">2020-09-15T06:18:27Z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