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<sst xmlns="http://schemas.openxmlformats.org/spreadsheetml/2006/main" count="52" uniqueCount="37">
  <si>
    <t>2020年度8月份稳岗返还公示表（第一批）</t>
  </si>
  <si>
    <t>序号</t>
  </si>
  <si>
    <t>统一社会信用代码</t>
  </si>
  <si>
    <t>单位名称</t>
  </si>
  <si>
    <t>隶属区划</t>
  </si>
  <si>
    <t>返还金额(元)</t>
  </si>
  <si>
    <t>辽宁艾海滑石有限公司</t>
  </si>
  <si>
    <t>海城市</t>
  </si>
  <si>
    <t>91210381732319770G</t>
  </si>
  <si>
    <t>海城正昌特种钢绳有限公司</t>
  </si>
  <si>
    <t>91210381603654521A</t>
  </si>
  <si>
    <t>海城正昌工业有限公司</t>
  </si>
  <si>
    <t>91210381241602248A</t>
  </si>
  <si>
    <t>海城市金田高档石粉有限公司</t>
  </si>
  <si>
    <t>91210381781631250K</t>
  </si>
  <si>
    <t>海城艾海矿业有限公司</t>
  </si>
  <si>
    <t>91210381570917187B</t>
  </si>
  <si>
    <t>海城大润发商业有限公司</t>
  </si>
  <si>
    <t>91210381241650098C</t>
  </si>
  <si>
    <t>海城三鱼泵业有限公司</t>
  </si>
  <si>
    <t>91210300732307497N</t>
  </si>
  <si>
    <t>辽宁东和新材料股份有限公司</t>
  </si>
  <si>
    <t>91210381E48020280T</t>
  </si>
  <si>
    <t>中国邮政集团有限公司辽宁省海城市分公司</t>
  </si>
  <si>
    <t>91210300788777922C</t>
  </si>
  <si>
    <t>鞍山七彩化学股份有限公司</t>
  </si>
  <si>
    <t>91210300577245563B</t>
  </si>
  <si>
    <t>鞍山紫竹重型特钢有限公司</t>
  </si>
  <si>
    <t>91210381701515971T</t>
  </si>
  <si>
    <t>海城市第一水泥有限公司</t>
  </si>
  <si>
    <t>91210381055683830U</t>
  </si>
  <si>
    <t>海城市华盈劳务派遣有限公司</t>
  </si>
  <si>
    <t>91210381241568297K</t>
  </si>
  <si>
    <t>海城市石粉二厂有限公司</t>
  </si>
  <si>
    <t>鞍山市农村电力服务有限公司海城分公司</t>
  </si>
  <si>
    <t>海城市恒烨供暖有限公司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</si>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</sst>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5" borderId="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B1" sqref="B1:E1"/>
    </sheetView>
  </sheetViews>
  <sheetFormatPr defaultColWidth="9" defaultRowHeight="13.5" outlineLevelCol="4"/>
  <cols>
    <col min="1" max="1" width="7" customWidth="1"/>
    <col min="2" max="2" width="20.5" customWidth="1"/>
    <col min="3" max="3" width="35" customWidth="1"/>
    <col min="5" max="5" width="14.125" customWidth="1"/>
  </cols>
  <sheetData>
    <row r="1" ht="22.5" spans="2:5">
      <c r="B1" s="1" t="s">
        <v>0</v>
      </c>
      <c r="C1" s="1"/>
      <c r="D1" s="1"/>
      <c r="E1" s="1"/>
    </row>
    <row r="2" ht="29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9.25" customHeight="1" spans="1:5">
      <c r="A3" s="2">
        <v>1</v>
      </c>
      <c r="B3" s="2" t="str">
        <f>"912103816036543538"</f>
        <v>912103816036543538</v>
      </c>
      <c r="C3" s="2" t="s">
        <v>6</v>
      </c>
      <c r="D3" s="2" t="s">
        <v>7</v>
      </c>
      <c r="E3" s="2" t="str">
        <f>"33253.42"</f>
        <v>33253.42</v>
      </c>
    </row>
    <row r="4" ht="29.25" customHeight="1" spans="1:5">
      <c r="A4" s="2">
        <v>2</v>
      </c>
      <c r="B4" s="2" t="s">
        <v>8</v>
      </c>
      <c r="C4" s="2" t="s">
        <v>9</v>
      </c>
      <c r="D4" s="2" t="s">
        <v>7</v>
      </c>
      <c r="E4" s="2" t="str">
        <f>"106667.68"</f>
        <v>106667.68</v>
      </c>
    </row>
    <row r="5" ht="29.25" customHeight="1" spans="1:5">
      <c r="A5" s="2">
        <v>3</v>
      </c>
      <c r="B5" s="2" t="s">
        <v>10</v>
      </c>
      <c r="C5" s="2" t="s">
        <v>11</v>
      </c>
      <c r="D5" s="2" t="s">
        <v>7</v>
      </c>
      <c r="E5" s="2" t="str">
        <f>"144526.08"</f>
        <v>144526.08</v>
      </c>
    </row>
    <row r="6" ht="29.25" customHeight="1" spans="1:5">
      <c r="A6" s="2">
        <v>4</v>
      </c>
      <c r="B6" s="2" t="s">
        <v>12</v>
      </c>
      <c r="C6" s="2" t="s">
        <v>13</v>
      </c>
      <c r="D6" s="2" t="s">
        <v>7</v>
      </c>
      <c r="E6" s="2" t="str">
        <f>"40861.23"</f>
        <v>40861.23</v>
      </c>
    </row>
    <row r="7" ht="29.25" customHeight="1" spans="1:5">
      <c r="A7" s="2">
        <v>5</v>
      </c>
      <c r="B7" s="2" t="s">
        <v>14</v>
      </c>
      <c r="C7" s="2" t="s">
        <v>15</v>
      </c>
      <c r="D7" s="2" t="s">
        <v>7</v>
      </c>
      <c r="E7" s="2" t="str">
        <f>"62894.12"</f>
        <v>62894.12</v>
      </c>
    </row>
    <row r="8" ht="29.25" customHeight="1" spans="1:5">
      <c r="A8" s="2">
        <v>6</v>
      </c>
      <c r="B8" s="2" t="s">
        <v>16</v>
      </c>
      <c r="C8" s="2" t="s">
        <v>17</v>
      </c>
      <c r="D8" s="2" t="s">
        <v>7</v>
      </c>
      <c r="E8" s="2" t="str">
        <f>"27890.52"</f>
        <v>27890.52</v>
      </c>
    </row>
    <row r="9" ht="29.25" customHeight="1" spans="1:5">
      <c r="A9" s="2">
        <v>7</v>
      </c>
      <c r="B9" s="2" t="s">
        <v>18</v>
      </c>
      <c r="C9" s="2" t="s">
        <v>19</v>
      </c>
      <c r="D9" s="2" t="s">
        <v>7</v>
      </c>
      <c r="E9" s="2" t="str">
        <f>"88131.15"</f>
        <v>88131.15</v>
      </c>
    </row>
    <row r="10" ht="29.25" customHeight="1" spans="1:5">
      <c r="A10" s="2">
        <v>8</v>
      </c>
      <c r="B10" s="2" t="s">
        <v>20</v>
      </c>
      <c r="C10" s="2" t="s">
        <v>21</v>
      </c>
      <c r="D10" s="2" t="s">
        <v>7</v>
      </c>
      <c r="E10" s="2" t="str">
        <f>"72936.21"</f>
        <v>72936.21</v>
      </c>
    </row>
    <row r="11" ht="29.25" customHeight="1" spans="1:5">
      <c r="A11" s="2">
        <v>9</v>
      </c>
      <c r="B11" s="2" t="s">
        <v>22</v>
      </c>
      <c r="C11" s="2" t="s">
        <v>23</v>
      </c>
      <c r="D11" s="2" t="s">
        <v>7</v>
      </c>
      <c r="E11" s="2" t="str">
        <f>"38594.53"</f>
        <v>38594.53</v>
      </c>
    </row>
    <row r="12" ht="29.25" customHeight="1" spans="1:5">
      <c r="A12" s="2">
        <v>10</v>
      </c>
      <c r="B12" s="2" t="s">
        <v>24</v>
      </c>
      <c r="C12" s="2" t="s">
        <v>25</v>
      </c>
      <c r="D12" s="2" t="s">
        <v>7</v>
      </c>
      <c r="E12" s="2" t="str">
        <f>"166904.89"</f>
        <v>166904.89</v>
      </c>
    </row>
    <row r="13" ht="29.25" customHeight="1" spans="1:5">
      <c r="A13" s="2">
        <v>11</v>
      </c>
      <c r="B13" s="2" t="s">
        <v>26</v>
      </c>
      <c r="C13" s="2" t="s">
        <v>27</v>
      </c>
      <c r="D13" s="2" t="s">
        <v>7</v>
      </c>
      <c r="E13" s="2" t="str">
        <f>"51015.84"</f>
        <v>51015.84</v>
      </c>
    </row>
    <row r="14" ht="29.25" customHeight="1" spans="1:5">
      <c r="A14" s="2">
        <v>12</v>
      </c>
      <c r="B14" s="2" t="s">
        <v>28</v>
      </c>
      <c r="C14" s="2" t="s">
        <v>29</v>
      </c>
      <c r="D14" s="2" t="s">
        <v>7</v>
      </c>
      <c r="E14" s="2" t="str">
        <f>"25157.91"</f>
        <v>25157.91</v>
      </c>
    </row>
    <row r="15" ht="29.25" customHeight="1" spans="1:5">
      <c r="A15" s="2">
        <v>13</v>
      </c>
      <c r="B15" s="2" t="s">
        <v>30</v>
      </c>
      <c r="C15" s="2" t="s">
        <v>31</v>
      </c>
      <c r="D15" s="2" t="s">
        <v>7</v>
      </c>
      <c r="E15" s="2" t="str">
        <f>"242160.69"</f>
        <v>242160.69</v>
      </c>
    </row>
    <row r="16" ht="29.25" customHeight="1" spans="1:5">
      <c r="A16" s="2">
        <v>14</v>
      </c>
      <c r="B16" s="2" t="s">
        <v>32</v>
      </c>
      <c r="C16" s="2" t="s">
        <v>33</v>
      </c>
      <c r="D16" s="2" t="s">
        <v>7</v>
      </c>
      <c r="E16" s="2" t="str">
        <f>"31154.55"</f>
        <v>31154.55</v>
      </c>
    </row>
    <row r="17" ht="29.25" customHeight="1" spans="1:5">
      <c r="A17" s="2">
        <v>15</v>
      </c>
      <c r="B17" s="2" t="str">
        <f>"912103815980627744"</f>
        <v>912103815980627744</v>
      </c>
      <c r="C17" s="2" t="s">
        <v>34</v>
      </c>
      <c r="D17" s="2" t="s">
        <v>7</v>
      </c>
      <c r="E17" s="2" t="str">
        <f>"123023.93"</f>
        <v>123023.93</v>
      </c>
    </row>
    <row r="18" ht="29.25" customHeight="1" spans="1:5">
      <c r="A18" s="2">
        <v>16</v>
      </c>
      <c r="B18" s="2" t="str">
        <f>"912103816672972444"</f>
        <v>912103816672972444</v>
      </c>
      <c r="C18" s="2" t="s">
        <v>35</v>
      </c>
      <c r="D18" s="2" t="s">
        <v>7</v>
      </c>
      <c r="E18" s="2" t="str">
        <f>"32793.85"</f>
        <v>32793.85</v>
      </c>
    </row>
    <row r="19" ht="29.25" customHeight="1" spans="1:5">
      <c r="A19" s="2"/>
      <c r="B19" s="2" t="s">
        <v>36</v>
      </c>
      <c r="C19" s="2"/>
      <c r="D19" s="2"/>
      <c r="E19" s="2">
        <v>1287966.6</v>
      </c>
    </row>
  </sheetData>
  <mergeCells count="1">
    <mergeCell ref="B1:E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赵延涛</cp:lastModifiedBy>
  <dcterms:created xsi:type="dcterms:W3CDTF">2006-09-13T11:21:00Z</dcterms:created>
  <dcterms:modified xsi:type="dcterms:W3CDTF">2021-08-23T06:48:20Z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45B3156DA5504FD984CDEB5B1D0414BB</vt:lpwstr>
  </property>
  <property fmtid="{D5CDD505-2E9C-101B-9397-08002B2CF9AE}" pid="3" name="KSOProductBuildVer">
    <vt:lpwstr>2052-11.1.0.10700</vt:lpwstr>
  </property>
</Properties>
</file>