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firstSheet="1" activeTab="1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'支出预算表'!$A$2:$J$29</definedName>
    <definedName name="_xlnm.Print_Area">#N/A</definedName>
    <definedName name="_xlnm.Print_Titles" hidden="1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  <definedName name="_xlnm.Print_Titles" localSheetId="2">'支出预算表'!$1:$5</definedName>
  </definedNames>
  <calcPr fullCalcOnLoad="1"/>
</workbook>
</file>

<file path=xl/sharedStrings.xml><?xml version="1.0" encoding="utf-8"?>
<sst xmlns="http://schemas.openxmlformats.org/spreadsheetml/2006/main" count="187" uniqueCount="126">
  <si>
    <t>附件1：</t>
  </si>
  <si>
    <t>2016年部门预算和“三公”经费预算公开表</t>
  </si>
  <si>
    <t>附表1：</t>
  </si>
  <si>
    <t>收支预算总表</t>
  </si>
  <si>
    <t>部门名称：鞍山市发展和改革委员会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</si>
  <si>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</si>
  <si>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</si>
  <si>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</si>
  <si>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</si>
  <si>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</si>
  <si>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</si>
  <si>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一、一般公共服务</t>
  </si>
  <si>
    <t>二、纳入预算管理的行政事业性收费等非税收入</t>
  </si>
  <si>
    <t xml:space="preserve">   发展与改革事务</t>
  </si>
  <si>
    <t>三、纳入政府性基金预算管理收入</t>
  </si>
  <si>
    <t xml:space="preserve">      行政运行</t>
  </si>
  <si>
    <t>四、纳入专户管理的行政事业性收费等非税收入</t>
  </si>
  <si>
    <t>五、教育</t>
  </si>
  <si>
    <t>五、其他收入</t>
  </si>
  <si>
    <t xml:space="preserve">   进修与培训</t>
  </si>
  <si>
    <t xml:space="preserve">      培训支出</t>
  </si>
  <si>
    <t>八、社会保障和就业</t>
  </si>
  <si>
    <t xml:space="preserve">   行政事业单位离退休</t>
  </si>
  <si>
    <t xml:space="preserve">      归口管理的行政单位离退休</t>
  </si>
  <si>
    <t>十四、资源勘探电力信息等事务</t>
  </si>
  <si>
    <t xml:space="preserve">   工业和信息产业监管支出</t>
  </si>
  <si>
    <t xml:space="preserve">      其他工业和信息产业监管支出</t>
  </si>
  <si>
    <t>二十一、住房保障</t>
  </si>
  <si>
    <t xml:space="preserve">   住房改革支出</t>
  </si>
  <si>
    <t xml:space="preserve">      住房公积金</t>
  </si>
  <si>
    <t xml:space="preserve">      购房补贴</t>
  </si>
  <si>
    <t>二十三、其他支出</t>
  </si>
  <si>
    <t xml:space="preserve">   其他支出</t>
  </si>
  <si>
    <t xml:space="preserve">      其他支出</t>
  </si>
  <si>
    <t>本年收入合计</t>
  </si>
  <si>
    <t>本年支出合计</t>
  </si>
  <si>
    <t>收    入    合    计</t>
  </si>
  <si>
    <t>支    出    总    计</t>
  </si>
  <si>
    <t xml:space="preserve">  </t>
  </si>
  <si>
    <t>附表2：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</si>
  <si>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</si>
  <si>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</si>
  <si>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</si>
  <si>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</si>
  <si>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</si>
  <si>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</si>
  <si>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</si>
  <si>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</si>
  <si>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</si>
  <si>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</si>
  <si>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</si>
  <si>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</si>
  <si>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</si>
  <si>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</si>
  <si>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一般公共服务</t>
  </si>
  <si>
    <t>04</t>
  </si>
  <si>
    <t>发展与改革事务</t>
  </si>
  <si>
    <t>01</t>
  </si>
  <si>
    <t>行政运行（发展与改革事务）</t>
  </si>
  <si>
    <t>教育</t>
  </si>
  <si>
    <t>08</t>
  </si>
  <si>
    <t>进修与培训</t>
  </si>
  <si>
    <t>205</t>
  </si>
  <si>
    <t>03</t>
  </si>
  <si>
    <t>培训支出</t>
  </si>
  <si>
    <t>208</t>
  </si>
  <si>
    <t>社会保障和就业</t>
  </si>
  <si>
    <t>05</t>
  </si>
  <si>
    <t>行政事业单位离退休</t>
  </si>
  <si>
    <t>归口管理的行政单位离退休</t>
  </si>
  <si>
    <t>215</t>
  </si>
  <si>
    <t>资源勘探电力信息等事务</t>
  </si>
  <si>
    <t>工业和信息产业监管支出</t>
  </si>
  <si>
    <t>行政运行</t>
  </si>
  <si>
    <t>02</t>
  </si>
  <si>
    <t>一般行政管理事务</t>
  </si>
  <si>
    <t>99</t>
  </si>
  <si>
    <t>其他工业和信息产业监管支出</t>
  </si>
  <si>
    <t>221</t>
  </si>
  <si>
    <t>住房保障支出</t>
  </si>
  <si>
    <t>住房改革支出</t>
  </si>
  <si>
    <t>住房公积金</t>
  </si>
  <si>
    <t>购房补贴</t>
  </si>
  <si>
    <t>229</t>
  </si>
  <si>
    <t>其他支出</t>
  </si>
  <si>
    <t>附表3：</t>
  </si>
  <si>
    <t>财政拨款支出预算明细表</t>
  </si>
  <si>
    <t>科目编码</t>
  </si>
  <si>
    <t>科目名称</t>
  </si>
  <si>
    <t>基本支出</t>
  </si>
  <si>
    <t>项目支出</t>
  </si>
  <si>
    <t>备注</t>
  </si>
  <si>
    <t>20104</t>
  </si>
  <si>
    <t xml:space="preserve">    发展与改革事务</t>
  </si>
  <si>
    <t>2010401</t>
  </si>
  <si>
    <t>20508</t>
  </si>
  <si>
    <t xml:space="preserve">    进修与培训</t>
  </si>
  <si>
    <t>2050803</t>
  </si>
  <si>
    <t>20805</t>
  </si>
  <si>
    <t xml:space="preserve">    行政事业单位离退休</t>
  </si>
  <si>
    <t>2080501</t>
  </si>
  <si>
    <t>21505</t>
  </si>
  <si>
    <t xml:space="preserve">    工业和信息产业监管支出</t>
  </si>
  <si>
    <t>2150501</t>
  </si>
  <si>
    <t>2150502</t>
  </si>
  <si>
    <t xml:space="preserve">      一般行政管理事务</t>
  </si>
  <si>
    <t>2150599</t>
  </si>
  <si>
    <t>住房保障</t>
  </si>
  <si>
    <t>22102</t>
  </si>
  <si>
    <t xml:space="preserve">    住房改革支出</t>
  </si>
  <si>
    <t>2210201</t>
  </si>
  <si>
    <t>2210203</t>
  </si>
  <si>
    <t>22999</t>
  </si>
  <si>
    <t xml:space="preserve">    其他支出</t>
  </si>
  <si>
    <t>附表4：</t>
  </si>
  <si>
    <t>“三公”经费预算表</t>
  </si>
  <si>
    <t>项目</t>
  </si>
  <si>
    <t>金额</t>
  </si>
  <si>
    <t>2015年</t>
  </si>
  <si>
    <t>2016年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</si>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</sst>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</numFmts>
  <fonts count="3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5" borderId="2" applyNumberFormat="0" applyFont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9" borderId="5" applyNumberFormat="0" applyAlignment="0" applyProtection="0"/>
    <xf numFmtId="0" fontId="23" fillId="9" borderId="1" applyNumberFormat="0" applyAlignment="0" applyProtection="0"/>
    <xf numFmtId="0" fontId="29" fillId="10" borderId="6" applyNumberFormat="0" applyAlignment="0" applyProtection="0"/>
    <xf numFmtId="0" fontId="13" fillId="2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13" fillId="2" borderId="0" applyNumberFormat="0" applyBorder="0" applyAlignment="0" applyProtection="0"/>
    <xf numFmtId="0" fontId="11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65" applyFont="1">
      <alignment/>
      <protection/>
    </xf>
    <xf numFmtId="0" fontId="6" fillId="0" borderId="0" xfId="65">
      <alignment/>
      <protection/>
    </xf>
    <xf numFmtId="0" fontId="5" fillId="0" borderId="0" xfId="65" applyFont="1" applyFill="1" applyAlignment="1">
      <alignment vertical="center"/>
      <protection/>
    </xf>
    <xf numFmtId="176" fontId="5" fillId="0" borderId="0" xfId="65" applyNumberFormat="1" applyFont="1" applyFill="1" applyAlignment="1">
      <alignment vertical="center"/>
      <protection/>
    </xf>
    <xf numFmtId="0" fontId="7" fillId="0" borderId="0" xfId="65" applyNumberFormat="1" applyFont="1" applyFill="1" applyAlignment="1" applyProtection="1">
      <alignment horizontal="centerContinuous" vertical="center"/>
      <protection/>
    </xf>
    <xf numFmtId="0" fontId="5" fillId="0" borderId="0" xfId="65" applyFont="1" applyFill="1" applyAlignment="1">
      <alignment horizontal="center" vertical="center"/>
      <protection/>
    </xf>
    <xf numFmtId="176" fontId="5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5" fillId="0" borderId="14" xfId="65" applyFont="1" applyFill="1" applyBorder="1" applyAlignment="1">
      <alignment horizontal="left" vertical="center"/>
      <protection/>
    </xf>
    <xf numFmtId="176" fontId="5" fillId="0" borderId="14" xfId="65" applyNumberFormat="1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1" fillId="0" borderId="13" xfId="65" applyNumberFormat="1" applyFont="1" applyFill="1" applyBorder="1" applyAlignment="1" applyProtection="1">
      <alignment horizontal="center" vertical="center"/>
      <protection/>
    </xf>
    <xf numFmtId="0" fontId="1" fillId="0" borderId="9" xfId="65" applyNumberFormat="1" applyFont="1" applyFill="1" applyBorder="1" applyAlignment="1" applyProtection="1">
      <alignment horizontal="center" vertical="center"/>
      <protection/>
    </xf>
    <xf numFmtId="176" fontId="1" fillId="0" borderId="9" xfId="65" applyNumberFormat="1" applyFont="1" applyFill="1" applyBorder="1" applyAlignment="1" applyProtection="1">
      <alignment horizontal="center" vertical="center"/>
      <protection/>
    </xf>
    <xf numFmtId="176" fontId="1" fillId="0" borderId="13" xfId="65" applyNumberFormat="1" applyFont="1" applyFill="1" applyBorder="1" applyAlignment="1" applyProtection="1">
      <alignment horizontal="center" vertical="center"/>
      <protection/>
    </xf>
    <xf numFmtId="49" fontId="5" fillId="0" borderId="13" xfId="65" applyNumberFormat="1" applyFont="1" applyFill="1" applyBorder="1" applyAlignment="1" applyProtection="1">
      <alignment vertical="center"/>
      <protection/>
    </xf>
    <xf numFmtId="49" fontId="5" fillId="0" borderId="13" xfId="65" applyNumberFormat="1" applyFont="1" applyFill="1" applyBorder="1" applyAlignment="1" applyProtection="1">
      <alignment horizontal="left" vertical="center"/>
      <protection/>
    </xf>
    <xf numFmtId="0" fontId="5" fillId="0" borderId="13" xfId="65" applyNumberFormat="1" applyFont="1" applyFill="1" applyBorder="1" applyAlignment="1" applyProtection="1">
      <alignment horizontal="center" vertical="center"/>
      <protection/>
    </xf>
    <xf numFmtId="0" fontId="5" fillId="0" borderId="13" xfId="65" applyNumberFormat="1" applyFont="1" applyFill="1" applyBorder="1" applyAlignment="1" applyProtection="1">
      <alignment horizontal="center" vertical="center" wrapText="1"/>
      <protection/>
    </xf>
    <xf numFmtId="177" fontId="5" fillId="0" borderId="13" xfId="65" applyNumberFormat="1" applyFont="1" applyFill="1" applyBorder="1" applyAlignment="1" applyProtection="1">
      <alignment horizontal="right" vertical="center" wrapText="1"/>
      <protection/>
    </xf>
    <xf numFmtId="49" fontId="5" fillId="0" borderId="10" xfId="64" applyNumberFormat="1" applyFont="1" applyFill="1" applyBorder="1" applyAlignment="1" applyProtection="1">
      <alignment vertical="center"/>
      <protection/>
    </xf>
    <xf numFmtId="0" fontId="5" fillId="0" borderId="15" xfId="35" applyNumberFormat="1" applyFont="1" applyFill="1" applyBorder="1" applyAlignment="1" applyProtection="1">
      <alignment horizontal="center" vertical="center" wrapText="1"/>
      <protection/>
    </xf>
    <xf numFmtId="0" fontId="5" fillId="0" borderId="13" xfId="35" applyNumberFormat="1" applyFont="1" applyFill="1" applyBorder="1" applyAlignment="1" applyProtection="1">
      <alignment horizontal="center" vertical="center" wrapText="1"/>
      <protection/>
    </xf>
    <xf numFmtId="49" fontId="5" fillId="0" borderId="13" xfId="35" applyNumberFormat="1" applyFont="1" applyFill="1" applyBorder="1" applyAlignment="1" applyProtection="1">
      <alignment horizontal="left" vertical="center" wrapText="1"/>
      <protection/>
    </xf>
    <xf numFmtId="0" fontId="5" fillId="0" borderId="12" xfId="35" applyNumberFormat="1" applyFont="1" applyFill="1" applyBorder="1" applyAlignment="1" applyProtection="1">
      <alignment horizontal="center" vertical="center" wrapText="1"/>
      <protection/>
    </xf>
    <xf numFmtId="49" fontId="5" fillId="0" borderId="15" xfId="35" applyNumberFormat="1" applyFont="1" applyFill="1" applyBorder="1" applyAlignment="1" applyProtection="1">
      <alignment horizontal="left" vertical="center" wrapText="1"/>
      <protection/>
    </xf>
    <xf numFmtId="49" fontId="5" fillId="0" borderId="10" xfId="35" applyNumberFormat="1" applyFont="1" applyFill="1" applyBorder="1" applyAlignment="1" applyProtection="1">
      <alignment horizontal="left" vertical="center" wrapText="1"/>
      <protection/>
    </xf>
    <xf numFmtId="0" fontId="5" fillId="0" borderId="10" xfId="35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8" fillId="0" borderId="0" xfId="65" applyFont="1" applyFill="1" applyAlignment="1">
      <alignment vertical="center" wrapText="1"/>
      <protection/>
    </xf>
    <xf numFmtId="0" fontId="6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1" fillId="9" borderId="0" xfId="35" applyFont="1" applyFill="1" applyAlignment="1">
      <alignment horizontal="center"/>
      <protection/>
    </xf>
    <xf numFmtId="0" fontId="1" fillId="0" borderId="0" xfId="35" applyFont="1" applyAlignment="1">
      <alignment/>
      <protection/>
    </xf>
    <xf numFmtId="0" fontId="5" fillId="0" borderId="14" xfId="35" applyFont="1" applyFill="1" applyBorder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14" xfId="35" applyFont="1" applyFill="1" applyBorder="1" applyAlignment="1">
      <alignment vertical="center"/>
      <protection/>
    </xf>
    <xf numFmtId="0" fontId="1" fillId="0" borderId="16" xfId="35" applyNumberFormat="1" applyFont="1" applyFill="1" applyBorder="1" applyAlignment="1" applyProtection="1">
      <alignment horizontal="center" vertical="center"/>
      <protection/>
    </xf>
    <xf numFmtId="0" fontId="6" fillId="0" borderId="17" xfId="35" applyBorder="1" applyAlignment="1">
      <alignment horizontal="center" vertical="center"/>
      <protection/>
    </xf>
    <xf numFmtId="0" fontId="6" fillId="0" borderId="18" xfId="35" applyBorder="1" applyAlignment="1">
      <alignment horizontal="center" vertical="center"/>
      <protection/>
    </xf>
    <xf numFmtId="0" fontId="1" fillId="0" borderId="13" xfId="35" applyFont="1" applyFill="1" applyBorder="1" applyAlignment="1">
      <alignment horizontal="center" vertical="center" wrapText="1"/>
      <protection/>
    </xf>
    <xf numFmtId="0" fontId="1" fillId="0" borderId="15" xfId="35" applyNumberFormat="1" applyFont="1" applyFill="1" applyBorder="1" applyAlignment="1" applyProtection="1">
      <alignment horizontal="center" vertical="center"/>
      <protection/>
    </xf>
    <xf numFmtId="0" fontId="6" fillId="0" borderId="14" xfId="35" applyBorder="1" applyAlignment="1">
      <alignment horizontal="center" vertical="center"/>
      <protection/>
    </xf>
    <xf numFmtId="0" fontId="6" fillId="0" borderId="19" xfId="35" applyBorder="1" applyAlignment="1">
      <alignment horizontal="center" vertical="center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0" fontId="1" fillId="0" borderId="13" xfId="35" applyFont="1" applyFill="1" applyBorder="1" applyAlignment="1">
      <alignment horizontal="center" vertical="center"/>
      <protection/>
    </xf>
    <xf numFmtId="0" fontId="1" fillId="0" borderId="13" xfId="35" applyNumberFormat="1" applyFont="1" applyFill="1" applyBorder="1" applyAlignment="1">
      <alignment horizontal="center" vertical="center" wrapText="1"/>
      <protection/>
    </xf>
    <xf numFmtId="177" fontId="5" fillId="0" borderId="13" xfId="35" applyNumberFormat="1" applyFont="1" applyFill="1" applyBorder="1" applyAlignment="1" applyProtection="1">
      <alignment horizontal="right" vertical="center" wrapText="1"/>
      <protection/>
    </xf>
    <xf numFmtId="0" fontId="6" fillId="9" borderId="0" xfId="35" applyFill="1" applyAlignment="1">
      <alignment/>
      <protection/>
    </xf>
    <xf numFmtId="0" fontId="1" fillId="0" borderId="0" xfId="35" applyNumberFormat="1" applyFont="1" applyFill="1" applyAlignment="1" applyProtection="1">
      <alignment horizontal="right"/>
      <protection/>
    </xf>
    <xf numFmtId="0" fontId="1" fillId="9" borderId="0" xfId="35" applyFont="1" applyFill="1" applyAlignment="1">
      <alignment/>
      <protection/>
    </xf>
    <xf numFmtId="0" fontId="5" fillId="0" borderId="14" xfId="35" applyFont="1" applyFill="1" applyBorder="1" applyAlignment="1">
      <alignment horizontal="right" vertical="center"/>
      <protection/>
    </xf>
    <xf numFmtId="177" fontId="5" fillId="0" borderId="13" xfId="35" applyNumberFormat="1" applyFont="1" applyFill="1" applyBorder="1" applyAlignment="1">
      <alignment horizontal="right" vertical="center" wrapText="1"/>
      <protection/>
    </xf>
    <xf numFmtId="0" fontId="6" fillId="0" borderId="0" xfId="35" applyFill="1" applyAlignment="1">
      <alignment/>
      <protection/>
    </xf>
    <xf numFmtId="0" fontId="5" fillId="0" borderId="0" xfId="35" applyFont="1" applyFill="1" applyAlignment="1">
      <alignment/>
      <protection/>
    </xf>
    <xf numFmtId="0" fontId="5" fillId="9" borderId="0" xfId="35" applyFont="1" applyFill="1" applyAlignment="1">
      <alignment/>
      <protection/>
    </xf>
    <xf numFmtId="0" fontId="0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76" fontId="5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5" fillId="0" borderId="14" xfId="64" applyFont="1" applyFill="1" applyBorder="1" applyAlignment="1">
      <alignment horizontal="left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1" fillId="0" borderId="13" xfId="64" applyNumberFormat="1" applyFont="1" applyFill="1" applyBorder="1" applyAlignment="1" applyProtection="1">
      <alignment horizontal="centerContinuous" vertical="center"/>
      <protection/>
    </xf>
    <xf numFmtId="0" fontId="1" fillId="0" borderId="13" xfId="64" applyNumberFormat="1" applyFont="1" applyFill="1" applyBorder="1" applyAlignment="1" applyProtection="1">
      <alignment horizontal="center" vertical="center"/>
      <protection/>
    </xf>
    <xf numFmtId="176" fontId="1" fillId="0" borderId="9" xfId="64" applyNumberFormat="1" applyFont="1" applyFill="1" applyBorder="1" applyAlignment="1" applyProtection="1">
      <alignment horizontal="center" vertical="center"/>
      <protection/>
    </xf>
    <xf numFmtId="176" fontId="1" fillId="0" borderId="13" xfId="64" applyNumberFormat="1" applyFont="1" applyFill="1" applyBorder="1" applyAlignment="1" applyProtection="1">
      <alignment horizontal="center" vertical="center"/>
      <protection/>
    </xf>
    <xf numFmtId="177" fontId="5" fillId="0" borderId="13" xfId="64" applyNumberFormat="1" applyFont="1" applyFill="1" applyBorder="1" applyAlignment="1" applyProtection="1">
      <alignment horizontal="center" vertical="center" wrapText="1"/>
      <protection/>
    </xf>
    <xf numFmtId="177" fontId="5" fillId="0" borderId="12" xfId="64" applyNumberFormat="1" applyFont="1" applyFill="1" applyBorder="1" applyAlignment="1" applyProtection="1">
      <alignment horizontal="center" vertical="center" wrapText="1"/>
      <protection/>
    </xf>
    <xf numFmtId="49" fontId="5" fillId="0" borderId="10" xfId="64" applyNumberFormat="1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7">
      <selection activeCell="A10" sqref="A10:M10"/>
    </sheetView>
  </sheetViews>
  <sheetFormatPr defaultColWidth="9.00390625" defaultRowHeight="14.25"/>
  <sheetData>
    <row r="3" spans="1:2" ht="20.25">
      <c r="A3" s="97" t="s">
        <v>0</v>
      </c>
      <c r="B3" s="97"/>
    </row>
    <row r="10" spans="1:13" ht="111" customHeight="1">
      <c r="A10" s="98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</cols>
  <sheetData>
    <row r="1" spans="1:20" ht="14.25">
      <c r="A1" s="77" t="s">
        <v>2</v>
      </c>
      <c r="B1" s="78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7">
      <c r="A2" s="81" t="s">
        <v>3</v>
      </c>
      <c r="B2" s="81"/>
      <c r="C2" s="81"/>
      <c r="D2" s="81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>
      <c r="A3" s="82"/>
      <c r="B3" s="82"/>
      <c r="C3" s="82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4.25">
      <c r="A4" s="85" t="s">
        <v>4</v>
      </c>
      <c r="B4" s="86"/>
      <c r="C4" s="87"/>
      <c r="D4" s="83" t="s">
        <v>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21" customHeight="1">
      <c r="A5" s="89" t="s">
        <v>6</v>
      </c>
      <c r="B5" s="89"/>
      <c r="C5" s="89" t="s">
        <v>7</v>
      </c>
      <c r="D5" s="89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21" customHeight="1">
      <c r="A6" s="90" t="s">
        <v>8</v>
      </c>
      <c r="B6" s="91" t="s">
        <v>9</v>
      </c>
      <c r="C6" s="90" t="s">
        <v>8</v>
      </c>
      <c r="D6" s="92" t="s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21" customHeight="1">
      <c r="A7" s="38" t="s">
        <v>10</v>
      </c>
      <c r="B7" s="93">
        <v>2824</v>
      </c>
      <c r="C7" s="38" t="s">
        <v>11</v>
      </c>
      <c r="D7" s="93">
        <v>1434.7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21" customHeight="1">
      <c r="A8" s="38" t="s">
        <v>12</v>
      </c>
      <c r="B8" s="94"/>
      <c r="C8" s="38" t="s">
        <v>13</v>
      </c>
      <c r="D8" s="93">
        <v>1434.7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21" customHeight="1">
      <c r="A9" s="38" t="s">
        <v>14</v>
      </c>
      <c r="B9" s="94"/>
      <c r="C9" s="38" t="s">
        <v>15</v>
      </c>
      <c r="D9" s="93">
        <v>1434.7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21" customHeight="1">
      <c r="A10" s="38" t="s">
        <v>16</v>
      </c>
      <c r="B10" s="94"/>
      <c r="C10" s="38" t="s">
        <v>17</v>
      </c>
      <c r="D10" s="93">
        <v>10.1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21" customHeight="1">
      <c r="A11" s="38" t="s">
        <v>18</v>
      </c>
      <c r="B11" s="94"/>
      <c r="C11" s="38" t="s">
        <v>19</v>
      </c>
      <c r="D11" s="93">
        <v>10.1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21" customHeight="1">
      <c r="A12" s="38"/>
      <c r="B12" s="94"/>
      <c r="C12" s="38" t="s">
        <v>20</v>
      </c>
      <c r="D12" s="93">
        <v>10.1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21" customHeight="1">
      <c r="A13" s="38"/>
      <c r="B13" s="94"/>
      <c r="C13" s="38" t="s">
        <v>21</v>
      </c>
      <c r="D13" s="93">
        <v>602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ht="21" customHeight="1">
      <c r="A14" s="38"/>
      <c r="B14" s="94"/>
      <c r="C14" s="38" t="s">
        <v>22</v>
      </c>
      <c r="D14" s="93">
        <v>602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21" customHeight="1">
      <c r="A15" s="38"/>
      <c r="B15" s="94"/>
      <c r="C15" s="38" t="s">
        <v>23</v>
      </c>
      <c r="D15" s="93">
        <v>602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ht="21" customHeight="1">
      <c r="A16" s="38"/>
      <c r="B16" s="94"/>
      <c r="C16" s="38" t="s">
        <v>24</v>
      </c>
      <c r="D16" s="93">
        <v>518.7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21" customHeight="1">
      <c r="A17" s="38"/>
      <c r="B17" s="94"/>
      <c r="C17" s="38" t="s">
        <v>25</v>
      </c>
      <c r="D17" s="93">
        <v>518.7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21" customHeight="1">
      <c r="A18" s="38"/>
      <c r="B18" s="94"/>
      <c r="C18" s="38" t="s">
        <v>26</v>
      </c>
      <c r="D18" s="93">
        <v>518.7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96"/>
    </row>
    <row r="19" spans="1:20" ht="21" customHeight="1">
      <c r="A19" s="38"/>
      <c r="B19" s="94"/>
      <c r="C19" s="38" t="s">
        <v>27</v>
      </c>
      <c r="D19" s="93">
        <v>258.5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96"/>
    </row>
    <row r="20" spans="1:20" ht="21" customHeight="1">
      <c r="A20" s="38"/>
      <c r="B20" s="94"/>
      <c r="C20" s="38" t="s">
        <v>28</v>
      </c>
      <c r="D20" s="93">
        <v>258.5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96"/>
    </row>
    <row r="21" spans="1:20" ht="21" customHeight="1">
      <c r="A21" s="38"/>
      <c r="B21" s="94"/>
      <c r="C21" s="38" t="s">
        <v>29</v>
      </c>
      <c r="D21" s="93">
        <v>173.9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96"/>
    </row>
    <row r="22" spans="1:20" ht="21" customHeight="1">
      <c r="A22" s="38"/>
      <c r="B22" s="94"/>
      <c r="C22" s="38" t="s">
        <v>30</v>
      </c>
      <c r="D22" s="93">
        <v>84.6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96"/>
    </row>
    <row r="23" spans="1:20" ht="21" customHeight="1">
      <c r="A23" s="38"/>
      <c r="B23" s="94"/>
      <c r="C23" s="38" t="s">
        <v>31</v>
      </c>
      <c r="D23" s="9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96"/>
    </row>
    <row r="24" spans="1:20" ht="21" customHeight="1">
      <c r="A24" s="38"/>
      <c r="B24" s="94"/>
      <c r="C24" s="38" t="s">
        <v>32</v>
      </c>
      <c r="D24" s="9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96"/>
    </row>
    <row r="25" spans="1:20" ht="21" customHeight="1">
      <c r="A25" s="38"/>
      <c r="B25" s="94"/>
      <c r="C25" s="38" t="s">
        <v>33</v>
      </c>
      <c r="D25" s="9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96"/>
    </row>
    <row r="26" spans="1:20" ht="21" customHeight="1">
      <c r="A26" s="95" t="s">
        <v>34</v>
      </c>
      <c r="B26" s="93">
        <v>2824</v>
      </c>
      <c r="C26" s="95" t="s">
        <v>35</v>
      </c>
      <c r="D26" s="93">
        <v>2824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96"/>
    </row>
    <row r="27" spans="1:20" ht="21" customHeight="1">
      <c r="A27" s="38"/>
      <c r="B27" s="93"/>
      <c r="C27" s="38"/>
      <c r="D27" s="9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ht="21" customHeight="1">
      <c r="A28" s="95" t="s">
        <v>36</v>
      </c>
      <c r="B28" s="93">
        <v>2824</v>
      </c>
      <c r="C28" s="95" t="s">
        <v>37</v>
      </c>
      <c r="D28" s="93">
        <v>2824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30" ht="14.25">
      <c r="A30" t="s">
        <v>38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5">
      <selection activeCell="F18" sqref="F18"/>
    </sheetView>
  </sheetViews>
  <sheetFormatPr defaultColWidth="6.875" defaultRowHeight="12.75" customHeight="1"/>
  <cols>
    <col min="1" max="3" width="5.125" style="48" customWidth="1"/>
    <col min="4" max="4" width="22.625" style="48" customWidth="1"/>
    <col min="5" max="10" width="11.875" style="48" customWidth="1"/>
    <col min="11" max="12" width="5.125" style="48" customWidth="1"/>
    <col min="13" max="13" width="8.375" style="48" customWidth="1"/>
    <col min="14" max="254" width="6.875" style="48" customWidth="1"/>
    <col min="255" max="16384" width="6.875" style="48" customWidth="1"/>
  </cols>
  <sheetData>
    <row r="1" spans="1:2" ht="24.75" customHeight="1">
      <c r="A1" s="49" t="s">
        <v>39</v>
      </c>
      <c r="B1" s="49"/>
    </row>
    <row r="2" spans="1:13" ht="27.75" customHeight="1">
      <c r="A2" s="50" t="s">
        <v>40</v>
      </c>
      <c r="B2" s="5"/>
      <c r="C2" s="5"/>
      <c r="D2" s="5"/>
      <c r="E2" s="5"/>
      <c r="F2" s="5"/>
      <c r="G2" s="5"/>
      <c r="H2" s="5"/>
      <c r="I2" s="5"/>
      <c r="J2" s="5"/>
      <c r="K2" s="69"/>
      <c r="L2" s="69"/>
      <c r="M2" s="69"/>
    </row>
    <row r="3" spans="1:13" ht="16.5" customHeight="1">
      <c r="A3" s="51"/>
      <c r="B3" s="51"/>
      <c r="C3" s="51"/>
      <c r="D3" s="51"/>
      <c r="E3" s="52"/>
      <c r="F3" s="52"/>
      <c r="G3" s="53"/>
      <c r="H3" s="53"/>
      <c r="I3" s="53"/>
      <c r="J3" s="70"/>
      <c r="K3" s="71"/>
      <c r="L3" s="71"/>
      <c r="M3" s="71"/>
    </row>
    <row r="4" spans="1:13" ht="16.5" customHeight="1">
      <c r="A4" s="54" t="s">
        <v>4</v>
      </c>
      <c r="B4" s="54"/>
      <c r="C4" s="54"/>
      <c r="D4" s="55"/>
      <c r="E4" s="55"/>
      <c r="F4" s="55"/>
      <c r="G4" s="56"/>
      <c r="H4" s="57"/>
      <c r="I4" s="57"/>
      <c r="J4" s="72" t="s">
        <v>41</v>
      </c>
      <c r="K4" s="55"/>
      <c r="L4" s="55"/>
      <c r="M4" s="55"/>
    </row>
    <row r="5" spans="1:13" ht="28.5" customHeight="1">
      <c r="A5" s="58" t="s">
        <v>42</v>
      </c>
      <c r="B5" s="59"/>
      <c r="C5" s="60"/>
      <c r="D5" s="61" t="s">
        <v>43</v>
      </c>
      <c r="E5" s="61" t="s">
        <v>44</v>
      </c>
      <c r="F5" s="61" t="s">
        <v>45</v>
      </c>
      <c r="G5" s="61" t="s">
        <v>46</v>
      </c>
      <c r="H5" s="61" t="s">
        <v>47</v>
      </c>
      <c r="I5" s="61" t="s">
        <v>48</v>
      </c>
      <c r="J5" s="61" t="s">
        <v>49</v>
      </c>
      <c r="K5" s="71"/>
      <c r="L5" s="71"/>
      <c r="M5" s="71"/>
    </row>
    <row r="6" spans="1:13" ht="28.5" customHeight="1">
      <c r="A6" s="62"/>
      <c r="B6" s="63"/>
      <c r="C6" s="64"/>
      <c r="D6" s="61"/>
      <c r="E6" s="61"/>
      <c r="F6" s="61"/>
      <c r="G6" s="65"/>
      <c r="H6" s="65"/>
      <c r="I6" s="65"/>
      <c r="J6" s="61"/>
      <c r="K6" s="71"/>
      <c r="L6" s="71"/>
      <c r="M6" s="71"/>
    </row>
    <row r="7" spans="1:13" ht="28.5" customHeight="1">
      <c r="A7" s="66" t="s">
        <v>50</v>
      </c>
      <c r="B7" s="66" t="s">
        <v>51</v>
      </c>
      <c r="C7" s="66" t="s">
        <v>52</v>
      </c>
      <c r="D7" s="61"/>
      <c r="E7" s="61"/>
      <c r="F7" s="61"/>
      <c r="G7" s="65"/>
      <c r="H7" s="65"/>
      <c r="I7" s="65"/>
      <c r="J7" s="61"/>
      <c r="K7" s="71"/>
      <c r="L7" s="71"/>
      <c r="M7" s="71"/>
    </row>
    <row r="8" spans="1:13" ht="19.5" customHeight="1">
      <c r="A8" s="66"/>
      <c r="B8" s="66"/>
      <c r="C8" s="66"/>
      <c r="D8" s="61" t="s">
        <v>44</v>
      </c>
      <c r="E8" s="67">
        <f>E9+E12+E15+E18+E23+E27</f>
        <v>2824</v>
      </c>
      <c r="F8" s="67">
        <f>F9+F12+F15+F18+F23+F27</f>
        <v>2824</v>
      </c>
      <c r="G8" s="65"/>
      <c r="H8" s="65"/>
      <c r="I8" s="65"/>
      <c r="J8" s="61"/>
      <c r="K8" s="71"/>
      <c r="L8" s="71"/>
      <c r="M8" s="71"/>
    </row>
    <row r="9" spans="1:13" ht="19.5" customHeight="1">
      <c r="A9" s="41" t="s">
        <v>53</v>
      </c>
      <c r="B9" s="43"/>
      <c r="C9" s="43"/>
      <c r="D9" s="43" t="s">
        <v>54</v>
      </c>
      <c r="E9" s="39">
        <v>1434.7</v>
      </c>
      <c r="F9" s="42">
        <v>1434.7</v>
      </c>
      <c r="G9" s="68"/>
      <c r="H9" s="68"/>
      <c r="I9" s="68"/>
      <c r="J9" s="73"/>
      <c r="K9" s="69"/>
      <c r="L9" s="69"/>
      <c r="M9" s="69"/>
    </row>
    <row r="10" spans="1:13" ht="19.5" customHeight="1">
      <c r="A10" s="41" t="s">
        <v>53</v>
      </c>
      <c r="B10" s="43" t="s">
        <v>55</v>
      </c>
      <c r="C10" s="43"/>
      <c r="D10" s="43" t="s">
        <v>56</v>
      </c>
      <c r="E10" s="39">
        <v>1434.7</v>
      </c>
      <c r="F10" s="42">
        <v>1434.7</v>
      </c>
      <c r="G10" s="68"/>
      <c r="H10" s="68"/>
      <c r="I10" s="68"/>
      <c r="J10" s="73"/>
      <c r="K10" s="69"/>
      <c r="L10" s="69"/>
      <c r="M10" s="69"/>
    </row>
    <row r="11" spans="1:13" ht="19.5" customHeight="1">
      <c r="A11" s="41" t="s">
        <v>53</v>
      </c>
      <c r="B11" s="41" t="s">
        <v>55</v>
      </c>
      <c r="C11" s="41" t="s">
        <v>57</v>
      </c>
      <c r="D11" s="41" t="s">
        <v>58</v>
      </c>
      <c r="E11" s="40">
        <v>1434.7</v>
      </c>
      <c r="F11" s="40">
        <v>1434.7</v>
      </c>
      <c r="G11" s="68"/>
      <c r="H11" s="68"/>
      <c r="I11" s="68"/>
      <c r="J11" s="73"/>
      <c r="K11" s="74"/>
      <c r="L11" s="69"/>
      <c r="M11" s="69"/>
    </row>
    <row r="12" spans="1:13" ht="19.5" customHeight="1">
      <c r="A12" s="41">
        <v>205</v>
      </c>
      <c r="B12" s="41"/>
      <c r="C12" s="41"/>
      <c r="D12" s="43" t="s">
        <v>59</v>
      </c>
      <c r="E12" s="39">
        <v>10.1</v>
      </c>
      <c r="F12" s="42">
        <v>10.1</v>
      </c>
      <c r="G12" s="65"/>
      <c r="H12" s="65"/>
      <c r="I12" s="65"/>
      <c r="J12" s="61"/>
      <c r="K12" s="71"/>
      <c r="L12" s="71"/>
      <c r="M12" s="71"/>
    </row>
    <row r="13" spans="1:13" ht="19.5" customHeight="1">
      <c r="A13" s="41">
        <v>205</v>
      </c>
      <c r="B13" s="41" t="s">
        <v>60</v>
      </c>
      <c r="C13" s="41"/>
      <c r="D13" s="43" t="s">
        <v>61</v>
      </c>
      <c r="E13" s="39">
        <v>10.1</v>
      </c>
      <c r="F13" s="42">
        <v>10.1</v>
      </c>
      <c r="G13" s="65"/>
      <c r="H13" s="65"/>
      <c r="I13" s="65"/>
      <c r="J13" s="61"/>
      <c r="K13" s="71"/>
      <c r="L13" s="71"/>
      <c r="M13" s="71"/>
    </row>
    <row r="14" spans="1:13" ht="19.5" customHeight="1">
      <c r="A14" s="41" t="s">
        <v>62</v>
      </c>
      <c r="B14" s="41" t="s">
        <v>60</v>
      </c>
      <c r="C14" s="41" t="s">
        <v>63</v>
      </c>
      <c r="D14" s="43" t="s">
        <v>64</v>
      </c>
      <c r="E14" s="40">
        <v>10.1</v>
      </c>
      <c r="F14" s="40">
        <v>10.1</v>
      </c>
      <c r="G14" s="68"/>
      <c r="H14" s="68"/>
      <c r="I14" s="68"/>
      <c r="J14" s="73"/>
      <c r="K14" s="75"/>
      <c r="L14" s="75"/>
      <c r="M14" s="76"/>
    </row>
    <row r="15" spans="1:13" ht="19.5" customHeight="1">
      <c r="A15" s="41" t="s">
        <v>65</v>
      </c>
      <c r="B15" s="41"/>
      <c r="C15" s="41"/>
      <c r="D15" s="41" t="s">
        <v>66</v>
      </c>
      <c r="E15" s="40">
        <v>602</v>
      </c>
      <c r="F15" s="40">
        <v>602</v>
      </c>
      <c r="G15" s="68"/>
      <c r="H15" s="68"/>
      <c r="I15" s="68"/>
      <c r="J15" s="73"/>
      <c r="K15" s="75"/>
      <c r="L15" s="75"/>
      <c r="M15" s="76"/>
    </row>
    <row r="16" spans="1:13" ht="19.5" customHeight="1">
      <c r="A16" s="41" t="s">
        <v>65</v>
      </c>
      <c r="B16" s="41" t="s">
        <v>67</v>
      </c>
      <c r="C16" s="41"/>
      <c r="D16" s="41" t="s">
        <v>68</v>
      </c>
      <c r="E16" s="40">
        <v>602</v>
      </c>
      <c r="F16" s="40">
        <v>602</v>
      </c>
      <c r="G16" s="68"/>
      <c r="H16" s="68"/>
      <c r="I16" s="68"/>
      <c r="J16" s="73"/>
      <c r="K16" s="75"/>
      <c r="L16" s="75"/>
      <c r="M16" s="76"/>
    </row>
    <row r="17" spans="1:13" ht="19.5" customHeight="1">
      <c r="A17" s="41" t="s">
        <v>65</v>
      </c>
      <c r="B17" s="41" t="s">
        <v>67</v>
      </c>
      <c r="C17" s="41" t="s">
        <v>57</v>
      </c>
      <c r="D17" s="41" t="s">
        <v>69</v>
      </c>
      <c r="E17" s="40">
        <v>602</v>
      </c>
      <c r="F17" s="40">
        <v>602</v>
      </c>
      <c r="G17" s="68"/>
      <c r="H17" s="68"/>
      <c r="I17" s="68"/>
      <c r="J17" s="73"/>
      <c r="K17" s="74"/>
      <c r="L17" s="69"/>
      <c r="M17" s="69"/>
    </row>
    <row r="18" spans="1:13" ht="19.5" customHeight="1">
      <c r="A18" s="41" t="s">
        <v>70</v>
      </c>
      <c r="B18" s="43"/>
      <c r="C18" s="43"/>
      <c r="D18" s="38" t="s">
        <v>71</v>
      </c>
      <c r="E18" s="39">
        <f>E19</f>
        <v>518.7</v>
      </c>
      <c r="F18" s="39">
        <f>F19</f>
        <v>518.7</v>
      </c>
      <c r="G18" s="68"/>
      <c r="H18" s="68"/>
      <c r="I18" s="68"/>
      <c r="J18" s="73"/>
      <c r="K18" s="69"/>
      <c r="L18" s="69"/>
      <c r="M18" s="69"/>
    </row>
    <row r="19" spans="1:13" ht="19.5" customHeight="1">
      <c r="A19" s="41" t="s">
        <v>70</v>
      </c>
      <c r="B19" s="43" t="s">
        <v>67</v>
      </c>
      <c r="C19" s="43"/>
      <c r="D19" s="38" t="s">
        <v>72</v>
      </c>
      <c r="E19" s="39">
        <f>SUM(E20:E22)</f>
        <v>518.7</v>
      </c>
      <c r="F19" s="39">
        <f>SUM(F20:F22)</f>
        <v>518.7</v>
      </c>
      <c r="G19" s="68"/>
      <c r="H19" s="68"/>
      <c r="I19" s="68"/>
      <c r="J19" s="73"/>
      <c r="K19" s="69"/>
      <c r="L19" s="69"/>
      <c r="M19" s="69"/>
    </row>
    <row r="20" spans="1:13" ht="19.5" customHeight="1">
      <c r="A20" s="41" t="s">
        <v>70</v>
      </c>
      <c r="B20" s="43" t="s">
        <v>67</v>
      </c>
      <c r="C20" s="43" t="s">
        <v>57</v>
      </c>
      <c r="D20" s="38" t="s">
        <v>73</v>
      </c>
      <c r="E20" s="39">
        <v>447.6</v>
      </c>
      <c r="F20" s="42">
        <v>447.6</v>
      </c>
      <c r="G20" s="68"/>
      <c r="H20" s="68"/>
      <c r="I20" s="68"/>
      <c r="J20" s="73"/>
      <c r="K20" s="69"/>
      <c r="L20" s="69"/>
      <c r="M20" s="69"/>
    </row>
    <row r="21" spans="1:13" ht="19.5" customHeight="1">
      <c r="A21" s="41" t="s">
        <v>70</v>
      </c>
      <c r="B21" s="43" t="s">
        <v>67</v>
      </c>
      <c r="C21" s="43" t="s">
        <v>74</v>
      </c>
      <c r="D21" s="43" t="s">
        <v>75</v>
      </c>
      <c r="E21" s="39"/>
      <c r="F21" s="42"/>
      <c r="G21" s="68"/>
      <c r="H21" s="68"/>
      <c r="I21" s="68"/>
      <c r="J21" s="73"/>
      <c r="K21" s="69"/>
      <c r="L21" s="69"/>
      <c r="M21" s="69"/>
    </row>
    <row r="22" spans="1:13" ht="19.5" customHeight="1">
      <c r="A22" s="41" t="s">
        <v>70</v>
      </c>
      <c r="B22" s="44" t="s">
        <v>67</v>
      </c>
      <c r="C22" s="44" t="s">
        <v>76</v>
      </c>
      <c r="D22" s="44" t="s">
        <v>77</v>
      </c>
      <c r="E22" s="45">
        <v>71.1</v>
      </c>
      <c r="F22" s="40">
        <v>71.1</v>
      </c>
      <c r="G22" s="68"/>
      <c r="H22" s="68"/>
      <c r="I22" s="68"/>
      <c r="J22" s="73"/>
      <c r="K22" s="69"/>
      <c r="L22" s="69"/>
      <c r="M22" s="69"/>
    </row>
    <row r="23" spans="1:13" ht="19.5" customHeight="1">
      <c r="A23" s="41" t="s">
        <v>78</v>
      </c>
      <c r="B23" s="43"/>
      <c r="C23" s="43"/>
      <c r="D23" s="43" t="s">
        <v>79</v>
      </c>
      <c r="E23" s="39">
        <f>E24</f>
        <v>258.5</v>
      </c>
      <c r="F23" s="42">
        <f>F24</f>
        <v>258.5</v>
      </c>
      <c r="G23" s="68"/>
      <c r="H23" s="68"/>
      <c r="I23" s="68"/>
      <c r="J23" s="73"/>
      <c r="K23" s="69"/>
      <c r="L23" s="69"/>
      <c r="M23" s="69"/>
    </row>
    <row r="24" spans="1:13" ht="19.5" customHeight="1">
      <c r="A24" s="41" t="s">
        <v>78</v>
      </c>
      <c r="B24" s="43" t="s">
        <v>74</v>
      </c>
      <c r="C24" s="43"/>
      <c r="D24" s="43" t="s">
        <v>80</v>
      </c>
      <c r="E24" s="39">
        <f>SUM(E25:E26)</f>
        <v>258.5</v>
      </c>
      <c r="F24" s="39">
        <f>SUM(F25:F26)</f>
        <v>258.5</v>
      </c>
      <c r="G24" s="68"/>
      <c r="H24" s="68"/>
      <c r="I24" s="68"/>
      <c r="J24" s="73"/>
      <c r="K24" s="69"/>
      <c r="L24" s="69"/>
      <c r="M24" s="69"/>
    </row>
    <row r="25" spans="1:13" ht="19.5" customHeight="1">
      <c r="A25" s="41" t="s">
        <v>78</v>
      </c>
      <c r="B25" s="43" t="s">
        <v>74</v>
      </c>
      <c r="C25" s="43" t="s">
        <v>57</v>
      </c>
      <c r="D25" s="41" t="s">
        <v>81</v>
      </c>
      <c r="E25" s="39">
        <v>173.9</v>
      </c>
      <c r="F25" s="42">
        <v>173.9</v>
      </c>
      <c r="G25" s="68"/>
      <c r="H25" s="68"/>
      <c r="I25" s="68"/>
      <c r="J25" s="73"/>
      <c r="K25" s="69"/>
      <c r="L25" s="69"/>
      <c r="M25" s="69"/>
    </row>
    <row r="26" spans="1:13" ht="19.5" customHeight="1">
      <c r="A26" s="41" t="s">
        <v>78</v>
      </c>
      <c r="B26" s="43" t="s">
        <v>74</v>
      </c>
      <c r="C26" s="43" t="s">
        <v>63</v>
      </c>
      <c r="D26" s="41" t="s">
        <v>82</v>
      </c>
      <c r="E26" s="39">
        <v>84.6</v>
      </c>
      <c r="F26" s="42">
        <v>84.6</v>
      </c>
      <c r="G26" s="68"/>
      <c r="H26" s="68"/>
      <c r="I26" s="68"/>
      <c r="J26" s="73"/>
      <c r="K26" s="69"/>
      <c r="L26" s="69"/>
      <c r="M26" s="69"/>
    </row>
    <row r="27" spans="1:13" ht="19.5" customHeight="1">
      <c r="A27" s="41" t="s">
        <v>83</v>
      </c>
      <c r="B27" s="44"/>
      <c r="C27" s="44"/>
      <c r="D27" s="38" t="s">
        <v>84</v>
      </c>
      <c r="E27" s="45"/>
      <c r="F27" s="40"/>
      <c r="G27" s="68"/>
      <c r="H27" s="68"/>
      <c r="I27" s="68"/>
      <c r="J27" s="73"/>
      <c r="K27" s="69"/>
      <c r="L27" s="69"/>
      <c r="M27" s="69"/>
    </row>
    <row r="28" spans="1:13" ht="19.5" customHeight="1">
      <c r="A28" s="41" t="s">
        <v>83</v>
      </c>
      <c r="B28" s="44" t="s">
        <v>76</v>
      </c>
      <c r="C28" s="44"/>
      <c r="D28" s="38" t="s">
        <v>84</v>
      </c>
      <c r="E28" s="45"/>
      <c r="F28" s="40"/>
      <c r="G28" s="68"/>
      <c r="H28" s="68"/>
      <c r="I28" s="68"/>
      <c r="J28" s="73"/>
      <c r="K28" s="69"/>
      <c r="L28" s="69"/>
      <c r="M28" s="69"/>
    </row>
    <row r="29" spans="1:13" ht="19.5" customHeight="1">
      <c r="A29" s="41" t="s">
        <v>83</v>
      </c>
      <c r="B29" s="44" t="s">
        <v>76</v>
      </c>
      <c r="C29" s="44" t="s">
        <v>57</v>
      </c>
      <c r="D29" s="38" t="s">
        <v>84</v>
      </c>
      <c r="E29" s="45"/>
      <c r="F29" s="40"/>
      <c r="G29" s="68"/>
      <c r="H29" s="68"/>
      <c r="I29" s="68"/>
      <c r="J29" s="73"/>
      <c r="K29" s="69"/>
      <c r="L29" s="69"/>
      <c r="M29" s="69"/>
    </row>
    <row r="30" spans="10:13" ht="9.75" customHeight="1">
      <c r="J30" s="69"/>
      <c r="K30" s="69"/>
      <c r="L30" s="69"/>
      <c r="M30" s="69"/>
    </row>
    <row r="31" spans="10:13" ht="9.75" customHeight="1">
      <c r="J31" s="69"/>
      <c r="K31" s="69"/>
      <c r="L31" s="69"/>
      <c r="M31" s="69"/>
    </row>
    <row r="32" spans="10:13" ht="9.75" customHeight="1">
      <c r="J32" s="69"/>
      <c r="K32" s="69"/>
      <c r="L32" s="69"/>
      <c r="M32" s="69"/>
    </row>
    <row r="33" spans="10:13" ht="9.75" customHeight="1">
      <c r="J33" s="69"/>
      <c r="K33" s="69"/>
      <c r="L33" s="69"/>
      <c r="M33" s="69"/>
    </row>
  </sheetData>
  <sheetProtection/>
  <mergeCells count="10">
    <mergeCell ref="A1:B1"/>
    <mergeCell ref="A2:J2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3" right="0.63" top="0.79" bottom="0.79" header="0.39" footer="0.39"/>
  <pageSetup fitToHeight="1" fitToWidth="1" horizontalDpi="1200" verticalDpi="1200" orientation="landscape" paperSize="9" scale="67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workbookViewId="0" topLeftCell="A1">
      <selection activeCell="C10" sqref="C10"/>
    </sheetView>
  </sheetViews>
  <sheetFormatPr defaultColWidth="9.00390625" defaultRowHeight="14.25"/>
  <cols>
    <col min="1" max="1" width="17.375" style="0" customWidth="1"/>
    <col min="2" max="2" width="30.125" style="0" customWidth="1"/>
    <col min="3" max="3" width="17.75390625" style="0" customWidth="1"/>
    <col min="4" max="6" width="15.25390625" style="0" customWidth="1"/>
  </cols>
  <sheetData>
    <row r="1" spans="1:22" ht="18.75" customHeight="1">
      <c r="A1" s="17" t="s">
        <v>85</v>
      </c>
      <c r="B1" s="17"/>
      <c r="C1" s="17"/>
      <c r="D1" s="18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7">
      <c r="A2" s="21" t="s">
        <v>86</v>
      </c>
      <c r="B2" s="21"/>
      <c r="C2" s="21"/>
      <c r="D2" s="21"/>
      <c r="E2" s="21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4.25">
      <c r="A4" s="25" t="s">
        <v>4</v>
      </c>
      <c r="B4" s="25"/>
      <c r="C4" s="25"/>
      <c r="D4" s="26"/>
      <c r="E4" s="27"/>
      <c r="F4" s="23" t="s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27" customHeight="1">
      <c r="A5" s="29" t="s">
        <v>87</v>
      </c>
      <c r="B5" s="29" t="s">
        <v>88</v>
      </c>
      <c r="C5" s="30" t="s">
        <v>44</v>
      </c>
      <c r="D5" s="31" t="s">
        <v>89</v>
      </c>
      <c r="E5" s="29" t="s">
        <v>90</v>
      </c>
      <c r="F5" s="32" t="s">
        <v>91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27" customHeight="1">
      <c r="A6" s="29"/>
      <c r="B6" s="29" t="s">
        <v>44</v>
      </c>
      <c r="C6" s="30">
        <f>C7+C10+C13+C16+C21+C25</f>
        <v>2824</v>
      </c>
      <c r="D6" s="30">
        <f>D7+D10+D13+D16+D21+D25</f>
        <v>2824</v>
      </c>
      <c r="E6" s="30">
        <f>E7+E10+E13+E16+E21+E25</f>
        <v>0</v>
      </c>
      <c r="F6" s="32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22.5" customHeight="1">
      <c r="A7" s="33" t="s">
        <v>53</v>
      </c>
      <c r="B7" s="34" t="s">
        <v>54</v>
      </c>
      <c r="C7" s="35">
        <v>1434.7</v>
      </c>
      <c r="D7" s="36">
        <v>1434.7</v>
      </c>
      <c r="E7" s="35"/>
      <c r="F7" s="37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22.5" customHeight="1">
      <c r="A8" s="33" t="s">
        <v>92</v>
      </c>
      <c r="B8" s="33" t="s">
        <v>93</v>
      </c>
      <c r="C8" s="35">
        <v>1434.7</v>
      </c>
      <c r="D8" s="36">
        <v>1434.7</v>
      </c>
      <c r="E8" s="35"/>
      <c r="F8" s="3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22.5" customHeight="1">
      <c r="A9" s="33" t="s">
        <v>94</v>
      </c>
      <c r="B9" s="33" t="s">
        <v>15</v>
      </c>
      <c r="C9" s="35">
        <v>1434.7</v>
      </c>
      <c r="D9" s="36">
        <v>1434.7</v>
      </c>
      <c r="E9" s="35"/>
      <c r="F9" s="3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22.5" customHeight="1">
      <c r="A10" s="33" t="s">
        <v>62</v>
      </c>
      <c r="B10" s="38" t="s">
        <v>59</v>
      </c>
      <c r="C10" s="35">
        <v>10.1</v>
      </c>
      <c r="D10" s="36">
        <v>10.1</v>
      </c>
      <c r="E10" s="35"/>
      <c r="F10" s="3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22.5" customHeight="1">
      <c r="A11" s="33" t="s">
        <v>95</v>
      </c>
      <c r="B11" s="33" t="s">
        <v>96</v>
      </c>
      <c r="C11" s="35">
        <v>10.1</v>
      </c>
      <c r="D11" s="36">
        <v>10.1</v>
      </c>
      <c r="E11" s="35"/>
      <c r="F11" s="37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2.5" customHeight="1">
      <c r="A12" s="33" t="s">
        <v>97</v>
      </c>
      <c r="B12" s="33" t="s">
        <v>20</v>
      </c>
      <c r="C12" s="35">
        <v>10.1</v>
      </c>
      <c r="D12" s="36">
        <v>10.1</v>
      </c>
      <c r="E12" s="35"/>
      <c r="F12" s="37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2.5" customHeight="1">
      <c r="A13" s="33" t="s">
        <v>65</v>
      </c>
      <c r="B13" s="33" t="s">
        <v>66</v>
      </c>
      <c r="C13" s="35">
        <v>602</v>
      </c>
      <c r="D13" s="36">
        <v>602</v>
      </c>
      <c r="E13" s="35"/>
      <c r="F13" s="37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22.5" customHeight="1">
      <c r="A14" s="33" t="s">
        <v>98</v>
      </c>
      <c r="B14" s="33" t="s">
        <v>99</v>
      </c>
      <c r="C14" s="35">
        <v>602</v>
      </c>
      <c r="D14" s="36">
        <v>602</v>
      </c>
      <c r="E14" s="35"/>
      <c r="F14" s="3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22.5" customHeight="1">
      <c r="A15" s="33" t="s">
        <v>100</v>
      </c>
      <c r="B15" s="33" t="s">
        <v>23</v>
      </c>
      <c r="C15" s="35">
        <v>602</v>
      </c>
      <c r="D15" s="36">
        <v>602</v>
      </c>
      <c r="E15" s="35"/>
      <c r="F15" s="3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7"/>
    </row>
    <row r="16" spans="1:22" ht="22.5" customHeight="1">
      <c r="A16" s="33" t="s">
        <v>70</v>
      </c>
      <c r="B16" s="38" t="s">
        <v>71</v>
      </c>
      <c r="C16" s="39">
        <f>SUM(C17)</f>
        <v>518.7</v>
      </c>
      <c r="D16" s="40">
        <f>SUM(D17)</f>
        <v>518.7</v>
      </c>
      <c r="E16" s="40">
        <f>SUM(E17)</f>
        <v>0</v>
      </c>
      <c r="F16" s="4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7"/>
    </row>
    <row r="17" spans="1:22" ht="22.5" customHeight="1">
      <c r="A17" s="33" t="s">
        <v>101</v>
      </c>
      <c r="B17" s="38" t="s">
        <v>102</v>
      </c>
      <c r="C17" s="42">
        <f>SUM(C18:C20)</f>
        <v>518.7</v>
      </c>
      <c r="D17" s="40">
        <f>SUM(D18:D20)</f>
        <v>518.7</v>
      </c>
      <c r="E17" s="40"/>
      <c r="F17" s="4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47"/>
    </row>
    <row r="18" spans="1:22" ht="22.5" customHeight="1">
      <c r="A18" s="33" t="s">
        <v>103</v>
      </c>
      <c r="B18" s="38" t="s">
        <v>15</v>
      </c>
      <c r="C18" s="39">
        <v>447.6</v>
      </c>
      <c r="D18" s="40">
        <v>447.6</v>
      </c>
      <c r="E18" s="40"/>
      <c r="F18" s="4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47"/>
    </row>
    <row r="19" spans="1:22" ht="22.5" customHeight="1">
      <c r="A19" s="33" t="s">
        <v>104</v>
      </c>
      <c r="B19" s="43" t="s">
        <v>105</v>
      </c>
      <c r="C19" s="39"/>
      <c r="D19" s="40"/>
      <c r="E19" s="40"/>
      <c r="F19" s="4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47"/>
    </row>
    <row r="20" spans="1:22" ht="22.5" customHeight="1">
      <c r="A20" s="33" t="s">
        <v>106</v>
      </c>
      <c r="B20" s="44" t="s">
        <v>26</v>
      </c>
      <c r="C20" s="45">
        <v>71.1</v>
      </c>
      <c r="D20" s="40">
        <v>71.1</v>
      </c>
      <c r="E20" s="40"/>
      <c r="F20" s="41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47"/>
    </row>
    <row r="21" spans="1:22" ht="22.5" customHeight="1">
      <c r="A21" s="33" t="s">
        <v>78</v>
      </c>
      <c r="B21" s="33" t="s">
        <v>107</v>
      </c>
      <c r="C21" s="35">
        <f>C22</f>
        <v>258.5</v>
      </c>
      <c r="D21" s="35">
        <f>D22</f>
        <v>258.5</v>
      </c>
      <c r="E21" s="35"/>
      <c r="F21" s="3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47"/>
    </row>
    <row r="22" spans="1:22" ht="22.5" customHeight="1">
      <c r="A22" s="33" t="s">
        <v>108</v>
      </c>
      <c r="B22" s="33" t="s">
        <v>109</v>
      </c>
      <c r="C22" s="35">
        <f>SUM(C23:C24)</f>
        <v>258.5</v>
      </c>
      <c r="D22" s="36">
        <f>SUM(D23:D24)</f>
        <v>258.5</v>
      </c>
      <c r="E22" s="35"/>
      <c r="F22" s="3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7"/>
    </row>
    <row r="23" spans="1:22" ht="22.5" customHeight="1">
      <c r="A23" s="33" t="s">
        <v>110</v>
      </c>
      <c r="B23" s="33" t="s">
        <v>29</v>
      </c>
      <c r="C23" s="35">
        <v>173.9</v>
      </c>
      <c r="D23" s="36">
        <v>173.9</v>
      </c>
      <c r="E23" s="35"/>
      <c r="F23" s="3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47"/>
    </row>
    <row r="24" spans="1:22" ht="22.5" customHeight="1">
      <c r="A24" s="33" t="s">
        <v>111</v>
      </c>
      <c r="B24" s="33" t="s">
        <v>30</v>
      </c>
      <c r="C24" s="35">
        <v>84.6</v>
      </c>
      <c r="D24" s="36">
        <v>84.6</v>
      </c>
      <c r="E24" s="35"/>
      <c r="F24" s="3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47"/>
    </row>
    <row r="25" spans="1:22" ht="22.5" customHeight="1">
      <c r="A25" s="33" t="s">
        <v>83</v>
      </c>
      <c r="B25" s="38" t="s">
        <v>84</v>
      </c>
      <c r="C25" s="45"/>
      <c r="D25" s="40"/>
      <c r="E25" s="40"/>
      <c r="F25" s="4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7"/>
    </row>
    <row r="26" spans="1:22" ht="22.5" customHeight="1">
      <c r="A26" s="33" t="s">
        <v>112</v>
      </c>
      <c r="B26" s="38" t="s">
        <v>113</v>
      </c>
      <c r="C26" s="45"/>
      <c r="D26" s="40"/>
      <c r="E26" s="40"/>
      <c r="F26" s="4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6" ht="22.5" customHeight="1">
      <c r="A27" s="33">
        <v>2299901</v>
      </c>
      <c r="B27" s="38" t="s">
        <v>33</v>
      </c>
      <c r="C27" s="45"/>
      <c r="D27" s="40"/>
      <c r="E27" s="40"/>
      <c r="F27" s="41"/>
    </row>
    <row r="28" spans="3:5" ht="14.25">
      <c r="C28" s="46"/>
      <c r="D28" s="46"/>
      <c r="E28" s="46"/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6" sqref="C6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3" t="s">
        <v>114</v>
      </c>
      <c r="B1" s="3"/>
    </row>
    <row r="2" spans="1:3" ht="27">
      <c r="A2" s="4" t="s">
        <v>115</v>
      </c>
      <c r="B2" s="4"/>
      <c r="C2" s="5"/>
    </row>
    <row r="3" spans="1:3" ht="26.25" customHeight="1">
      <c r="A3" s="6" t="s">
        <v>4</v>
      </c>
      <c r="B3" s="6"/>
      <c r="C3" s="7" t="s">
        <v>5</v>
      </c>
    </row>
    <row r="4" spans="1:3" s="1" customFormat="1" ht="30" customHeight="1">
      <c r="A4" s="8" t="s">
        <v>116</v>
      </c>
      <c r="B4" s="9" t="s">
        <v>117</v>
      </c>
      <c r="C4" s="10"/>
    </row>
    <row r="5" spans="1:3" s="1" customFormat="1" ht="30" customHeight="1">
      <c r="A5" s="11"/>
      <c r="B5" s="12" t="s">
        <v>118</v>
      </c>
      <c r="C5" s="12" t="s">
        <v>119</v>
      </c>
    </row>
    <row r="6" spans="1:3" s="2" customFormat="1" ht="30" customHeight="1">
      <c r="A6" s="13" t="s">
        <v>120</v>
      </c>
      <c r="B6" s="12">
        <f>B8+B11</f>
        <v>67.64</v>
      </c>
      <c r="C6" s="12">
        <f>C8+C11</f>
        <v>90.24</v>
      </c>
    </row>
    <row r="7" spans="1:3" ht="30" customHeight="1">
      <c r="A7" s="14" t="s">
        <v>121</v>
      </c>
      <c r="B7" s="14"/>
      <c r="C7" s="15"/>
    </row>
    <row r="8" spans="1:3" ht="30" customHeight="1">
      <c r="A8" s="15" t="s">
        <v>122</v>
      </c>
      <c r="B8" s="16">
        <v>4.61</v>
      </c>
      <c r="C8" s="16">
        <v>6.75</v>
      </c>
    </row>
    <row r="9" spans="1:3" ht="30" customHeight="1">
      <c r="A9" s="15" t="s">
        <v>123</v>
      </c>
      <c r="B9" s="16">
        <v>63.03</v>
      </c>
      <c r="C9" s="16">
        <v>83.49</v>
      </c>
    </row>
    <row r="10" spans="1:3" ht="30" customHeight="1">
      <c r="A10" s="15" t="s">
        <v>124</v>
      </c>
      <c r="B10" s="16"/>
      <c r="C10" s="16"/>
    </row>
    <row r="11" spans="1:3" ht="30" customHeight="1">
      <c r="A11" s="15" t="s">
        <v>125</v>
      </c>
      <c r="B11" s="16">
        <v>63.03</v>
      </c>
      <c r="C11" s="16">
        <v>83.49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C2"/>
    <mergeCell ref="B4:C4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</cp:lastModifiedBy>
  <cp:lastPrinted>2014-10-30T12:54:31Z</cp:lastPrinted>
  <dcterms:created xsi:type="dcterms:W3CDTF">1996-12-17T01:32:42Z</dcterms:created>
  <dcterms:modified xsi:type="dcterms:W3CDTF">2016-03-08T02:17:59Z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