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<sst xmlns="http://schemas.openxmlformats.org/spreadsheetml/2006/main" count="393" uniqueCount="310">
  <si>
    <t>2018年度铁东区一般公共预算支出表</t>
  </si>
  <si>
    <t>录入02表</t>
  </si>
  <si>
    <t>单位：万元</t>
  </si>
  <si>
    <t>科目编码</t>
  </si>
  <si>
    <t>科目名称</t>
  </si>
  <si>
    <t>决算数</t>
  </si>
  <si>
    <t>一般公共预算支出</t>
  </si>
  <si>
    <t>一般公共服务支出</t>
  </si>
  <si>
    <t xml:space="preserve">  人大事务</t>
  </si>
  <si>
    <t xml:space="preserve">    行政运行</t>
  </si>
  <si>
    <t xml:space="preserve">    事业运行</t>
  </si>
  <si>
    <t xml:space="preserve">  政协事务</t>
  </si>
  <si>
    <t xml:space="preserve">  政府办公厅(室)及相关机构事务</t>
  </si>
  <si>
    <t xml:space="preserve">    一般行政管理事务</t>
  </si>
  <si>
    <t xml:space="preserve">    法制建设</t>
  </si>
  <si>
    <t xml:space="preserve">    信访事务</t>
  </si>
  <si>
    <t xml:space="preserve">    其他政府办公厅(室)及相关机构事务支出</t>
  </si>
  <si>
    <t xml:space="preserve">  发展与改革事务</t>
  </si>
  <si>
    <t xml:space="preserve">    其他发展与改革事务支出</t>
  </si>
  <si>
    <t xml:space="preserve">  统计信息事务</t>
  </si>
  <si>
    <t xml:space="preserve">    统计抽样调查</t>
  </si>
  <si>
    <t xml:space="preserve">    其他统计信息事务支出</t>
  </si>
  <si>
    <t xml:space="preserve">  财政事务</t>
  </si>
  <si>
    <t xml:space="preserve">    其他财政事务支出</t>
  </si>
  <si>
    <t xml:space="preserve">  税收事务</t>
  </si>
  <si>
    <t xml:space="preserve">  审计事务</t>
  </si>
  <si>
    <t xml:space="preserve">    其他审计事务支出</t>
  </si>
  <si>
    <t xml:space="preserve">  海关事务</t>
  </si>
  <si>
    <t xml:space="preserve">  人力资源事务</t>
  </si>
  <si>
    <t xml:space="preserve">  纪检监察事务</t>
  </si>
  <si>
    <t xml:space="preserve">    其他纪检监察事务支出</t>
  </si>
  <si>
    <t xml:space="preserve">  商贸事务</t>
  </si>
  <si>
    <t xml:space="preserve">    招商引资</t>
  </si>
  <si>
    <t xml:space="preserve">    其他商贸事务支出</t>
  </si>
  <si>
    <t xml:space="preserve">  知识产权事务</t>
  </si>
  <si>
    <t xml:space="preserve">  工商行政管理事务</t>
  </si>
  <si>
    <t xml:space="preserve">    其他工商行政管理事务支出</t>
  </si>
  <si>
    <t xml:space="preserve">  质量技术监督与检验检疫事务</t>
  </si>
  <si>
    <t xml:space="preserve">  民族事务</t>
  </si>
  <si>
    <t xml:space="preserve">  宗教事务</t>
  </si>
  <si>
    <t xml:space="preserve">  港澳台侨事务</t>
  </si>
  <si>
    <t xml:space="preserve">  档案事务</t>
  </si>
  <si>
    <t xml:space="preserve">    机关服务</t>
  </si>
  <si>
    <t xml:space="preserve">  民主党派及工商联事务</t>
  </si>
  <si>
    <t xml:space="preserve">  群众团体事务</t>
  </si>
  <si>
    <t xml:space="preserve">    其他群众团体事务支出</t>
  </si>
  <si>
    <t xml:space="preserve">  党委办公厅(室)及相关机构事务</t>
  </si>
  <si>
    <t xml:space="preserve">    其他党委办公厅(室)及相关机构事务支出</t>
  </si>
  <si>
    <t xml:space="preserve">  组织事务</t>
  </si>
  <si>
    <t xml:space="preserve">  宣传事务</t>
  </si>
  <si>
    <t xml:space="preserve">  统战事务</t>
  </si>
  <si>
    <t xml:space="preserve">  对外联络事务</t>
  </si>
  <si>
    <t xml:space="preserve">  其他共产党事务支出(款)</t>
  </si>
  <si>
    <t xml:space="preserve">  其他一般公共服务支出(款)</t>
  </si>
  <si>
    <t>外交支出</t>
  </si>
  <si>
    <t xml:space="preserve">  外交管理事务</t>
  </si>
  <si>
    <t xml:space="preserve">  驻外机构</t>
  </si>
  <si>
    <t xml:space="preserve">  对外援助</t>
  </si>
  <si>
    <t xml:space="preserve">    援外优惠贷款贴息</t>
  </si>
  <si>
    <t xml:space="preserve">    对外援助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</si>
  <si>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</si>
  <si>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</si>
  <si>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</si>
  <si>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</si>
  <si>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</si>
  <si>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</si>
  <si>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</si>
  <si>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</si>
  <si>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</si>
  <si>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</si>
  <si>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</si>
  <si>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</si>
  <si>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</si>
  <si>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</si>
  <si>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</si>
  <si>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</si>
  <si>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</si>
  <si>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其他外交支出(款)</t>
  </si>
  <si>
    <t xml:space="preserve">    其他外交支出(项)</t>
  </si>
  <si>
    <t>国防支出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</si>
  <si>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</si>
  <si>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</si>
  <si>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</si>
  <si>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</si>
  <si>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</si>
  <si>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</si>
  <si>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</si>
  <si>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民兵</t>
  </si>
  <si>
    <t xml:space="preserve">  其他国防支出(款)</t>
  </si>
  <si>
    <t xml:space="preserve">    其他国防支出(项)</t>
  </si>
  <si>
    <t>公共安全支出</t>
  </si>
  <si>
    <t xml:space="preserve">  武装警察</t>
  </si>
  <si>
    <t xml:space="preserve">    消防</t>
  </si>
  <si>
    <t xml:space="preserve">  公安</t>
  </si>
  <si>
    <t xml:space="preserve">    禁毒管理</t>
  </si>
  <si>
    <t xml:space="preserve">    其他公安支出</t>
  </si>
  <si>
    <t xml:space="preserve">  国家安全</t>
  </si>
  <si>
    <t xml:space="preserve">  检察</t>
  </si>
  <si>
    <t xml:space="preserve">    “两房”建设</t>
  </si>
  <si>
    <t xml:space="preserve">  法院</t>
  </si>
  <si>
    <t xml:space="preserve">  司法</t>
  </si>
  <si>
    <t xml:space="preserve">    社区矫正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</si>
  <si>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</si>
  <si>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</si>
  <si>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</si>
  <si>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</si>
  <si>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</si>
  <si>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</si>
  <si>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</si>
  <si>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其他普通教育支出</t>
  </si>
  <si>
    <t xml:space="preserve">  职业教育</t>
  </si>
  <si>
    <t xml:space="preserve">  成人教育</t>
  </si>
  <si>
    <t xml:space="preserve">  广播电视教育</t>
  </si>
  <si>
    <t xml:space="preserve">  留学教育</t>
  </si>
  <si>
    <t xml:space="preserve">  特殊教育</t>
  </si>
  <si>
    <t xml:space="preserve">    特殊学校教育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</si>
  <si>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</si>
  <si>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</si>
  <si>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</si>
  <si>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</si>
  <si>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</si>
  <si>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</si>
  <si>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</si>
  <si>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</si>
  <si>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</si>
  <si>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</si>
  <si>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</si>
  <si>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</si>
  <si>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</si>
  <si>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</si>
  <si>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</si>
  <si>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</si>
  <si>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</si>
  <si>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</si>
  <si>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技术研究与开发</t>
  </si>
  <si>
    <t xml:space="preserve">    其他技术研究与开发支出</t>
  </si>
  <si>
    <t xml:space="preserve">  科技交流与合作</t>
  </si>
  <si>
    <t xml:space="preserve">    其他科技交流与合作支出</t>
  </si>
  <si>
    <t>文化体育与传媒支出</t>
  </si>
  <si>
    <t xml:space="preserve">  文化</t>
  </si>
  <si>
    <t xml:space="preserve">    图书馆</t>
  </si>
  <si>
    <t xml:space="preserve">    群众文化</t>
  </si>
  <si>
    <t xml:space="preserve">  体育</t>
  </si>
  <si>
    <t xml:space="preserve">    群众体育</t>
  </si>
  <si>
    <t>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</si>
  <si>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</si>
  <si>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</si>
  <si>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</si>
  <si>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</si>
  <si>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</si>
  <si>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民政管理事务</t>
  </si>
  <si>
    <t xml:space="preserve">    拥军优属</t>
  </si>
  <si>
    <t xml:space="preserve">    基层政权和社区建设</t>
  </si>
  <si>
    <t xml:space="preserve">    其他民政管理事务支出</t>
  </si>
  <si>
    <t xml:space="preserve">  补充全国社会保障基金</t>
  </si>
  <si>
    <t xml:space="preserve">    用一般公共预算补充基金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</si>
  <si>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</si>
  <si>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</si>
  <si>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</si>
  <si>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</si>
  <si>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未归口管理的行政单位离退休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</si>
  <si>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</si>
  <si>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</si>
  <si>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</si>
  <si>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其他行政事业单位离退休支出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</si>
  <si>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</si>
  <si>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</si>
  <si>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</si>
  <si>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</si>
  <si>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</si>
  <si>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</si>
  <si>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</si>
  <si>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</si>
  <si>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</si>
  <si>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</si>
  <si>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</si>
  <si>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</si>
  <si>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</si>
  <si>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</si>
  <si>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</si>
  <si>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</si>
  <si>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</si>
  <si>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</si>
  <si>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</si>
  <si>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</si>
  <si>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</si>
  <si>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</si>
  <si>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</si>
  <si>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</si>
  <si>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残疾人事业</t>
  </si>
  <si>
    <t xml:space="preserve">    残疾人康复</t>
  </si>
  <si>
    <t xml:space="preserve">    残疾人就业和扶贫</t>
  </si>
  <si>
    <t xml:space="preserve">    残疾人体育</t>
  </si>
  <si>
    <t xml:space="preserve">    残疾人生活和护理补贴</t>
  </si>
  <si>
    <t xml:space="preserve">    其他残疾人事业支出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</si>
  <si>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</si>
  <si>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</si>
  <si>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</si>
  <si>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</si>
  <si>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</si>
  <si>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</si>
  <si>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</si>
  <si>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</si>
  <si>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</si>
  <si>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</si>
  <si>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</si>
  <si>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</si>
  <si>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</si>
  <si>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</si>
  <si>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</si>
  <si>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</si>
  <si>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</si>
  <si>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其他财政对社会保险基金的补助</t>
  </si>
  <si>
    <t xml:space="preserve">  其他社会保障和就业支出(款)</t>
  </si>
  <si>
    <t xml:space="preserve">    其他社会保障和就业支出(项)</t>
  </si>
  <si>
    <t>医疗卫生与计划生育支出</t>
  </si>
  <si>
    <t xml:space="preserve">  医疗卫生与计划生育管理事务</t>
  </si>
  <si>
    <t xml:space="preserve">    其他医疗卫生与计划生育管理事务支出</t>
  </si>
  <si>
    <t xml:space="preserve">  公立医院</t>
  </si>
  <si>
    <t xml:space="preserve">    综合医院</t>
  </si>
  <si>
    <t xml:space="preserve">    其他专科医院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</si>
  <si>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</si>
  <si>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</si>
  <si>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</si>
  <si>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</si>
  <si>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</si>
  <si>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重大公共卫生专项</t>
  </si>
  <si>
    <t xml:space="preserve">  计划生育事务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</si>
  <si>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</si>
  <si>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</si>
  <si>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</si>
  <si>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</si>
  <si>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</si>
  <si>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</si>
  <si>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</si>
  <si>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</si>
  <si>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财政对职工基本医疗保险基金的补助</t>
  </si>
  <si>
    <t xml:space="preserve">    财政对城乡居民基本医疗保险基金的补助</t>
  </si>
  <si>
    <t xml:space="preserve">    财政对新型农村合作医疗基金的补助</t>
  </si>
  <si>
    <t xml:space="preserve">  其他医疗卫生与计划生育支出(款)</t>
  </si>
  <si>
    <t xml:space="preserve">    其他医疗卫生与计划生育支出(项)</t>
  </si>
  <si>
    <t>节能环保支出</t>
  </si>
  <si>
    <t xml:space="preserve">  环境保护管理事务</t>
  </si>
  <si>
    <t xml:space="preserve">  污染防治</t>
  </si>
  <si>
    <t xml:space="preserve">    大气</t>
  </si>
  <si>
    <t>城乡社区支出</t>
  </si>
  <si>
    <t xml:space="preserve">  城乡社区管理事务</t>
  </si>
  <si>
    <t xml:space="preserve">    其他城乡社区管理事务支出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</si>
  <si>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</si>
  <si>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</si>
  <si>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</si>
  <si>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</si>
  <si>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</si>
  <si>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</si>
  <si>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</si>
  <si>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</t>
  </si>
  <si>
    <t xml:space="preserve">    农垦运行</t>
  </si>
  <si>
    <t xml:space="preserve">    科技转化与推广服务</t>
  </si>
  <si>
    <t xml:space="preserve">    病虫害控制</t>
  </si>
  <si>
    <t xml:space="preserve">    稳定农民收入补贴</t>
  </si>
  <si>
    <t xml:space="preserve">    农业结构调整补贴</t>
  </si>
  <si>
    <t xml:space="preserve">    农业生产支持补贴</t>
  </si>
  <si>
    <t xml:space="preserve">    对高校毕业生到基层任职补助</t>
  </si>
  <si>
    <t xml:space="preserve">    其他农业支出</t>
  </si>
  <si>
    <t xml:space="preserve">  林业</t>
  </si>
  <si>
    <t xml:space="preserve">    林业防灾减灾</t>
  </si>
  <si>
    <t xml:space="preserve">  扶贫</t>
  </si>
  <si>
    <t xml:space="preserve">    其他扶贫支出</t>
  </si>
  <si>
    <t xml:space="preserve">  农村综合改革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</si>
  <si>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</si>
  <si>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</si>
  <si>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</si>
  <si>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创业担保贷款贴息</t>
  </si>
  <si>
    <t xml:space="preserve">  其他农林水支出(款)</t>
  </si>
  <si>
    <t xml:space="preserve">    化解其他公益性乡村债务支出</t>
  </si>
  <si>
    <t xml:space="preserve">    其他农林水支出(项)</t>
  </si>
  <si>
    <t>交通运输支出</t>
  </si>
  <si>
    <t xml:space="preserve">  公路水路运输</t>
  </si>
  <si>
    <t>资源勘探信息等支出</t>
  </si>
  <si>
    <t xml:space="preserve">  安全生产监管</t>
  </si>
  <si>
    <t xml:space="preserve">  国有资产监管</t>
  </si>
  <si>
    <t xml:space="preserve">    其他国有资产监管支出</t>
  </si>
  <si>
    <t>商业服务业等支出</t>
  </si>
  <si>
    <t xml:space="preserve">  商业流通事务</t>
  </si>
  <si>
    <t>国土海洋气象等支出</t>
  </si>
  <si>
    <t xml:space="preserve">  国土资源事务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</si>
  <si>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</si>
  <si>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</si>
  <si>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</si>
  <si>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</si>
  <si>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</si>
  <si>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</si>
  <si>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</si>
  <si>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</si>
  <si>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</si>
  <si>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</si>
  <si>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</si>
  <si>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</si>
  <si>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</si>
  <si>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</si>
  <si>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</si>
  <si>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</si>
  <si>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</si>
  <si>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</si>
  <si>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>其他支出(类)</t>
  </si>
  <si>
    <t xml:space="preserve">  其他支出(款)</t>
  </si>
  <si>
    <t xml:space="preserve">    其他支出(项)</t>
  </si>
  <si>
    <t>债务付息支出</t>
  </si>
  <si>
    <t xml:space="preserve">  地方政府一般债务付息支出</t>
  </si>
  <si>
    <t xml:space="preserve">    地方政府一般债券付息支出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</si>
</sst>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2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12" fillId="13" borderId="4" applyNumberFormat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91"/>
  <sheetViews>
    <sheetView tabSelected="1" workbookViewId="0">
      <selection activeCell="B11" sqref="B11"/>
    </sheetView>
  </sheetViews>
  <sheetFormatPr defaultColWidth="12.1833333333333" defaultRowHeight="17" customHeight="1" outlineLevelCol="2"/>
  <cols>
    <col min="1" max="1" width="9.86666666666667" style="1" customWidth="1"/>
    <col min="2" max="2" width="54.2333333333333" style="1" customWidth="1"/>
    <col min="3" max="3" width="26" style="1" customWidth="1"/>
    <col min="4" max="256" width="12.1833333333333" style="1" customWidth="1"/>
    <col min="257" max="16384" width="12.1833333333333" style="1"/>
  </cols>
  <sheetData>
    <row r="1" s="1" customFormat="1" ht="34" customHeight="1" spans="1:3">
      <c r="A1" s="2" t="s">
        <v>0</v>
      </c>
      <c r="B1" s="2"/>
      <c r="C1" s="2"/>
    </row>
    <row r="2" s="1" customFormat="1" customHeight="1" spans="1:3">
      <c r="A2" s="3" t="s">
        <v>1</v>
      </c>
      <c r="B2" s="3"/>
      <c r="C2" s="3"/>
    </row>
    <row r="3" s="1" customFormat="1" customHeight="1" spans="1:3">
      <c r="A3" s="3" t="s">
        <v>2</v>
      </c>
      <c r="B3" s="3"/>
      <c r="C3" s="3"/>
    </row>
    <row r="4" s="1" customFormat="1" ht="17.25" customHeight="1" spans="1:3">
      <c r="A4" s="4" t="s">
        <v>3</v>
      </c>
      <c r="B4" s="4" t="s">
        <v>4</v>
      </c>
      <c r="C4" s="4" t="s">
        <v>5</v>
      </c>
    </row>
    <row r="5" s="1" customFormat="1" customHeight="1" spans="1:3">
      <c r="A5" s="5"/>
      <c r="B5" s="4" t="s">
        <v>6</v>
      </c>
      <c r="C5" s="6">
        <v>134397</v>
      </c>
    </row>
    <row r="6" s="1" customFormat="1" customHeight="1" spans="1:3">
      <c r="A6" s="5">
        <v>201</v>
      </c>
      <c r="B6" s="7" t="s">
        <v>7</v>
      </c>
      <c r="C6" s="6">
        <v>14978</v>
      </c>
    </row>
    <row r="7" s="1" customFormat="1" customHeight="1" spans="1:3">
      <c r="A7" s="5">
        <v>20101</v>
      </c>
      <c r="B7" s="7" t="s">
        <v>8</v>
      </c>
      <c r="C7" s="6">
        <f>SUM(C8:C9)</f>
        <v>261</v>
      </c>
    </row>
    <row r="8" s="1" customFormat="1" customHeight="1" spans="1:3">
      <c r="A8" s="5">
        <v>2010101</v>
      </c>
      <c r="B8" s="5" t="s">
        <v>9</v>
      </c>
      <c r="C8" s="6">
        <v>226</v>
      </c>
    </row>
    <row r="9" s="1" customFormat="1" customHeight="1" spans="1:3">
      <c r="A9" s="5">
        <v>2010150</v>
      </c>
      <c r="B9" s="5" t="s">
        <v>10</v>
      </c>
      <c r="C9" s="6">
        <v>35</v>
      </c>
    </row>
    <row r="10" s="1" customFormat="1" customHeight="1" spans="1:3">
      <c r="A10" s="5">
        <v>20102</v>
      </c>
      <c r="B10" s="7" t="s">
        <v>11</v>
      </c>
      <c r="C10" s="6">
        <f>SUM(C11:C12)</f>
        <v>173</v>
      </c>
    </row>
    <row r="11" s="1" customFormat="1" customHeight="1" spans="1:3">
      <c r="A11" s="5">
        <v>2010201</v>
      </c>
      <c r="B11" s="5" t="s">
        <v>9</v>
      </c>
      <c r="C11" s="6">
        <v>154</v>
      </c>
    </row>
    <row r="12" s="1" customFormat="1" customHeight="1" spans="1:3">
      <c r="A12" s="5">
        <v>2010250</v>
      </c>
      <c r="B12" s="5" t="s">
        <v>10</v>
      </c>
      <c r="C12" s="6">
        <v>19</v>
      </c>
    </row>
    <row r="13" s="1" customFormat="1" customHeight="1" spans="1:3">
      <c r="A13" s="5">
        <v>20103</v>
      </c>
      <c r="B13" s="7" t="s">
        <v>12</v>
      </c>
      <c r="C13" s="6">
        <f>SUM(C14:C19)</f>
        <v>7782</v>
      </c>
    </row>
    <row r="14" s="1" customFormat="1" customHeight="1" spans="1:3">
      <c r="A14" s="5">
        <v>2010301</v>
      </c>
      <c r="B14" s="5" t="s">
        <v>9</v>
      </c>
      <c r="C14" s="6">
        <v>2083</v>
      </c>
    </row>
    <row r="15" s="1" customFormat="1" customHeight="1" spans="1:3">
      <c r="A15" s="5">
        <v>2010302</v>
      </c>
      <c r="B15" s="5" t="s">
        <v>13</v>
      </c>
      <c r="C15" s="6">
        <v>193</v>
      </c>
    </row>
    <row r="16" s="1" customFormat="1" customHeight="1" spans="1:3">
      <c r="A16" s="5">
        <v>2010307</v>
      </c>
      <c r="B16" s="5" t="s">
        <v>14</v>
      </c>
      <c r="C16" s="6">
        <v>29</v>
      </c>
    </row>
    <row r="17" s="1" customFormat="1" customHeight="1" spans="1:3">
      <c r="A17" s="5">
        <v>2010308</v>
      </c>
      <c r="B17" s="5" t="s">
        <v>15</v>
      </c>
      <c r="C17" s="6">
        <v>487</v>
      </c>
    </row>
    <row r="18" s="1" customFormat="1" customHeight="1" spans="1:3">
      <c r="A18" s="5">
        <v>2010350</v>
      </c>
      <c r="B18" s="5" t="s">
        <v>10</v>
      </c>
      <c r="C18" s="6">
        <v>4954</v>
      </c>
    </row>
    <row r="19" s="1" customFormat="1" customHeight="1" spans="1:3">
      <c r="A19" s="5">
        <v>2010399</v>
      </c>
      <c r="B19" s="5" t="s">
        <v>16</v>
      </c>
      <c r="C19" s="6">
        <v>36</v>
      </c>
    </row>
    <row r="20" s="1" customFormat="1" customHeight="1" spans="1:3">
      <c r="A20" s="5">
        <v>20104</v>
      </c>
      <c r="B20" s="7" t="s">
        <v>17</v>
      </c>
      <c r="C20" s="6">
        <f>SUM(C21:C24)</f>
        <v>289</v>
      </c>
    </row>
    <row r="21" s="1" customFormat="1" customHeight="1" spans="1:3">
      <c r="A21" s="5">
        <v>2010401</v>
      </c>
      <c r="B21" s="5" t="s">
        <v>9</v>
      </c>
      <c r="C21" s="6">
        <v>115</v>
      </c>
    </row>
    <row r="22" s="1" customFormat="1" customHeight="1" spans="1:3">
      <c r="A22" s="5">
        <v>2010402</v>
      </c>
      <c r="B22" s="5" t="s">
        <v>13</v>
      </c>
      <c r="C22" s="6">
        <v>12</v>
      </c>
    </row>
    <row r="23" s="1" customFormat="1" customHeight="1" spans="1:3">
      <c r="A23" s="5">
        <v>2010450</v>
      </c>
      <c r="B23" s="5" t="s">
        <v>10</v>
      </c>
      <c r="C23" s="6">
        <v>148</v>
      </c>
    </row>
    <row r="24" s="1" customFormat="1" customHeight="1" spans="1:3">
      <c r="A24" s="5">
        <v>2010499</v>
      </c>
      <c r="B24" s="5" t="s">
        <v>18</v>
      </c>
      <c r="C24" s="6">
        <v>14</v>
      </c>
    </row>
    <row r="25" s="1" customFormat="1" customHeight="1" spans="1:3">
      <c r="A25" s="5">
        <v>20105</v>
      </c>
      <c r="B25" s="7" t="s">
        <v>19</v>
      </c>
      <c r="C25" s="6">
        <f>SUM(C26:C29)</f>
        <v>182</v>
      </c>
    </row>
    <row r="26" s="1" customFormat="1" customHeight="1" spans="1:3">
      <c r="A26" s="5">
        <v>2010501</v>
      </c>
      <c r="B26" s="5" t="s">
        <v>9</v>
      </c>
      <c r="C26" s="6">
        <v>46</v>
      </c>
    </row>
    <row r="27" s="1" customFormat="1" customHeight="1" spans="1:3">
      <c r="A27" s="5">
        <v>2010508</v>
      </c>
      <c r="B27" s="5" t="s">
        <v>20</v>
      </c>
      <c r="C27" s="6">
        <v>18</v>
      </c>
    </row>
    <row r="28" s="1" customFormat="1" customHeight="1" spans="1:3">
      <c r="A28" s="5">
        <v>2010550</v>
      </c>
      <c r="B28" s="5" t="s">
        <v>10</v>
      </c>
      <c r="C28" s="6">
        <v>118</v>
      </c>
    </row>
    <row r="29" s="1" customFormat="1" customHeight="1" spans="1:3">
      <c r="A29" s="5">
        <v>2010599</v>
      </c>
      <c r="B29" s="5" t="s">
        <v>21</v>
      </c>
      <c r="C29" s="6">
        <v>0</v>
      </c>
    </row>
    <row r="30" s="1" customFormat="1" customHeight="1" spans="1:3">
      <c r="A30" s="5">
        <v>20106</v>
      </c>
      <c r="B30" s="7" t="s">
        <v>22</v>
      </c>
      <c r="C30" s="6">
        <f>SUM(C31:C34)</f>
        <v>412</v>
      </c>
    </row>
    <row r="31" s="1" customFormat="1" customHeight="1" spans="1:3">
      <c r="A31" s="5">
        <v>2010601</v>
      </c>
      <c r="B31" s="5" t="s">
        <v>9</v>
      </c>
      <c r="C31" s="6">
        <v>77</v>
      </c>
    </row>
    <row r="32" s="1" customFormat="1" customHeight="1" spans="1:3">
      <c r="A32" s="5">
        <v>2010602</v>
      </c>
      <c r="B32" s="5" t="s">
        <v>13</v>
      </c>
      <c r="C32" s="6">
        <v>12</v>
      </c>
    </row>
    <row r="33" s="1" customFormat="1" customHeight="1" spans="1:3">
      <c r="A33" s="5">
        <v>2010650</v>
      </c>
      <c r="B33" s="5" t="s">
        <v>10</v>
      </c>
      <c r="C33" s="6">
        <v>263</v>
      </c>
    </row>
    <row r="34" s="1" customFormat="1" customHeight="1" spans="1:3">
      <c r="A34" s="5">
        <v>2010699</v>
      </c>
      <c r="B34" s="5" t="s">
        <v>23</v>
      </c>
      <c r="C34" s="6">
        <v>60</v>
      </c>
    </row>
    <row r="35" s="1" customFormat="1" customHeight="1" spans="1:3">
      <c r="A35" s="5">
        <v>20107</v>
      </c>
      <c r="B35" s="7" t="s">
        <v>24</v>
      </c>
      <c r="C35" s="6">
        <f>SUM(C36:C37)</f>
        <v>2230</v>
      </c>
    </row>
    <row r="36" s="1" customFormat="1" customHeight="1" spans="1:3">
      <c r="A36" s="5">
        <v>2010701</v>
      </c>
      <c r="B36" s="5" t="s">
        <v>9</v>
      </c>
      <c r="C36" s="6">
        <v>0</v>
      </c>
    </row>
    <row r="37" s="1" customFormat="1" customHeight="1" spans="1:3">
      <c r="A37" s="5">
        <v>2010702</v>
      </c>
      <c r="B37" s="5" t="s">
        <v>13</v>
      </c>
      <c r="C37" s="6">
        <v>2230</v>
      </c>
    </row>
    <row r="38" s="1" customFormat="1" customHeight="1" spans="1:3">
      <c r="A38" s="5">
        <v>20108</v>
      </c>
      <c r="B38" s="7" t="s">
        <v>25</v>
      </c>
      <c r="C38" s="6">
        <f>SUM(C39:C42)</f>
        <v>137</v>
      </c>
    </row>
    <row r="39" s="1" customFormat="1" customHeight="1" spans="1:3">
      <c r="A39" s="5">
        <v>2010801</v>
      </c>
      <c r="B39" s="5" t="s">
        <v>9</v>
      </c>
      <c r="C39" s="6">
        <v>50</v>
      </c>
    </row>
    <row r="40" s="1" customFormat="1" customHeight="1" spans="1:3">
      <c r="A40" s="5">
        <v>2010802</v>
      </c>
      <c r="B40" s="5" t="s">
        <v>13</v>
      </c>
      <c r="C40" s="6">
        <v>43</v>
      </c>
    </row>
    <row r="41" s="1" customFormat="1" customHeight="1" spans="1:3">
      <c r="A41" s="5">
        <v>2010850</v>
      </c>
      <c r="B41" s="5" t="s">
        <v>10</v>
      </c>
      <c r="C41" s="6">
        <v>44</v>
      </c>
    </row>
    <row r="42" s="1" customFormat="1" customHeight="1" spans="1:3">
      <c r="A42" s="5">
        <v>2010899</v>
      </c>
      <c r="B42" s="5" t="s">
        <v>26</v>
      </c>
      <c r="C42" s="6">
        <v>0</v>
      </c>
    </row>
    <row r="43" s="1" customFormat="1" customHeight="1" spans="1:3">
      <c r="A43" s="5">
        <v>20109</v>
      </c>
      <c r="B43" s="7" t="s">
        <v>27</v>
      </c>
      <c r="C43" s="6">
        <v>0</v>
      </c>
    </row>
    <row r="44" s="1" customFormat="1" customHeight="1" spans="1:3">
      <c r="A44" s="5">
        <v>20110</v>
      </c>
      <c r="B44" s="7" t="s">
        <v>28</v>
      </c>
      <c r="C44" s="6">
        <v>0</v>
      </c>
    </row>
    <row r="45" s="1" customFormat="1" customHeight="1" spans="1:3">
      <c r="A45" s="5">
        <v>20111</v>
      </c>
      <c r="B45" s="7" t="s">
        <v>29</v>
      </c>
      <c r="C45" s="6">
        <f>SUM(C46:C49)</f>
        <v>302</v>
      </c>
    </row>
    <row r="46" s="1" customFormat="1" customHeight="1" spans="1:3">
      <c r="A46" s="5">
        <v>2011101</v>
      </c>
      <c r="B46" s="5" t="s">
        <v>9</v>
      </c>
      <c r="C46" s="6">
        <v>245</v>
      </c>
    </row>
    <row r="47" s="1" customFormat="1" customHeight="1" spans="1:3">
      <c r="A47" s="5">
        <v>2011102</v>
      </c>
      <c r="B47" s="5" t="s">
        <v>13</v>
      </c>
      <c r="C47" s="6">
        <v>19</v>
      </c>
    </row>
    <row r="48" s="1" customFormat="1" customHeight="1" spans="1:3">
      <c r="A48" s="5">
        <v>2011150</v>
      </c>
      <c r="B48" s="5" t="s">
        <v>10</v>
      </c>
      <c r="C48" s="6">
        <v>38</v>
      </c>
    </row>
    <row r="49" s="1" customFormat="1" customHeight="1" spans="1:3">
      <c r="A49" s="5">
        <v>2011199</v>
      </c>
      <c r="B49" s="5" t="s">
        <v>30</v>
      </c>
      <c r="C49" s="6">
        <v>0</v>
      </c>
    </row>
    <row r="50" s="1" customFormat="1" customHeight="1" spans="1:3">
      <c r="A50" s="5">
        <v>20113</v>
      </c>
      <c r="B50" s="7" t="s">
        <v>31</v>
      </c>
      <c r="C50" s="6">
        <f>SUM(C51:C54)</f>
        <v>179</v>
      </c>
    </row>
    <row r="51" s="1" customFormat="1" customHeight="1" spans="1:3">
      <c r="A51" s="5">
        <v>2011301</v>
      </c>
      <c r="B51" s="5" t="s">
        <v>9</v>
      </c>
      <c r="C51" s="6">
        <v>59</v>
      </c>
    </row>
    <row r="52" s="1" customFormat="1" customHeight="1" spans="1:3">
      <c r="A52" s="5">
        <v>2011308</v>
      </c>
      <c r="B52" s="5" t="s">
        <v>32</v>
      </c>
      <c r="C52" s="6">
        <v>23</v>
      </c>
    </row>
    <row r="53" s="1" customFormat="1" customHeight="1" spans="1:3">
      <c r="A53" s="5">
        <v>2011350</v>
      </c>
      <c r="B53" s="5" t="s">
        <v>10</v>
      </c>
      <c r="C53" s="6">
        <v>0</v>
      </c>
    </row>
    <row r="54" s="1" customFormat="1" customHeight="1" spans="1:3">
      <c r="A54" s="5">
        <v>2011399</v>
      </c>
      <c r="B54" s="5" t="s">
        <v>33</v>
      </c>
      <c r="C54" s="6">
        <v>97</v>
      </c>
    </row>
    <row r="55" s="1" customFormat="1" customHeight="1" spans="1:3">
      <c r="A55" s="5">
        <v>20114</v>
      </c>
      <c r="B55" s="7" t="s">
        <v>34</v>
      </c>
      <c r="C55" s="6">
        <v>0</v>
      </c>
    </row>
    <row r="56" s="1" customFormat="1" customHeight="1" spans="1:3">
      <c r="A56" s="5">
        <v>20115</v>
      </c>
      <c r="B56" s="7" t="s">
        <v>35</v>
      </c>
      <c r="C56" s="6">
        <f>SUM(C57:C59)</f>
        <v>1370</v>
      </c>
    </row>
    <row r="57" s="1" customFormat="1" customHeight="1" spans="1:3">
      <c r="A57" s="5">
        <v>2011501</v>
      </c>
      <c r="B57" s="5" t="s">
        <v>9</v>
      </c>
      <c r="C57" s="6">
        <v>959</v>
      </c>
    </row>
    <row r="58" s="1" customFormat="1" customHeight="1" spans="1:3">
      <c r="A58" s="5">
        <v>2011550</v>
      </c>
      <c r="B58" s="5" t="s">
        <v>10</v>
      </c>
      <c r="C58" s="6">
        <v>411</v>
      </c>
    </row>
    <row r="59" s="1" customFormat="1" customHeight="1" spans="1:3">
      <c r="A59" s="5">
        <v>2011599</v>
      </c>
      <c r="B59" s="5" t="s">
        <v>36</v>
      </c>
      <c r="C59" s="6">
        <v>0</v>
      </c>
    </row>
    <row r="60" s="1" customFormat="1" customHeight="1" spans="1:3">
      <c r="A60" s="5">
        <v>20117</v>
      </c>
      <c r="B60" s="7" t="s">
        <v>37</v>
      </c>
      <c r="C60" s="6">
        <v>0</v>
      </c>
    </row>
    <row r="61" s="1" customFormat="1" customHeight="1" spans="1:3">
      <c r="A61" s="5">
        <v>20123</v>
      </c>
      <c r="B61" s="7" t="s">
        <v>38</v>
      </c>
      <c r="C61" s="6">
        <v>0</v>
      </c>
    </row>
    <row r="62" s="1" customFormat="1" customHeight="1" spans="1:3">
      <c r="A62" s="5">
        <v>20124</v>
      </c>
      <c r="B62" s="7" t="s">
        <v>39</v>
      </c>
      <c r="C62" s="6">
        <v>0</v>
      </c>
    </row>
    <row r="63" s="1" customFormat="1" customHeight="1" spans="1:3">
      <c r="A63" s="5">
        <v>20125</v>
      </c>
      <c r="B63" s="7" t="s">
        <v>40</v>
      </c>
      <c r="C63" s="6">
        <v>0</v>
      </c>
    </row>
    <row r="64" s="1" customFormat="1" customHeight="1" spans="1:3">
      <c r="A64" s="5">
        <v>20126</v>
      </c>
      <c r="B64" s="7" t="s">
        <v>41</v>
      </c>
      <c r="C64" s="6">
        <f>SUM(C65:C66)</f>
        <v>34</v>
      </c>
    </row>
    <row r="65" s="1" customFormat="1" customHeight="1" spans="1:3">
      <c r="A65" s="5">
        <v>2012601</v>
      </c>
      <c r="B65" s="5" t="s">
        <v>9</v>
      </c>
      <c r="C65" s="6">
        <v>33</v>
      </c>
    </row>
    <row r="66" s="1" customFormat="1" customHeight="1" spans="1:3">
      <c r="A66" s="5">
        <v>2012603</v>
      </c>
      <c r="B66" s="5" t="s">
        <v>42</v>
      </c>
      <c r="C66" s="6">
        <v>1</v>
      </c>
    </row>
    <row r="67" s="1" customFormat="1" customHeight="1" spans="1:3">
      <c r="A67" s="5">
        <v>20128</v>
      </c>
      <c r="B67" s="7" t="s">
        <v>43</v>
      </c>
      <c r="C67" s="6">
        <f>SUM(C68:C68)</f>
        <v>31</v>
      </c>
    </row>
    <row r="68" s="1" customFormat="1" customHeight="1" spans="1:3">
      <c r="A68" s="5">
        <v>2012801</v>
      </c>
      <c r="B68" s="5" t="s">
        <v>9</v>
      </c>
      <c r="C68" s="6">
        <v>31</v>
      </c>
    </row>
    <row r="69" s="1" customFormat="1" customHeight="1" spans="1:3">
      <c r="A69" s="5">
        <v>20129</v>
      </c>
      <c r="B69" s="7" t="s">
        <v>44</v>
      </c>
      <c r="C69" s="6">
        <f>SUM(C70:C72)</f>
        <v>163</v>
      </c>
    </row>
    <row r="70" s="1" customFormat="1" customHeight="1" spans="1:3">
      <c r="A70" s="5">
        <v>2012901</v>
      </c>
      <c r="B70" s="5" t="s">
        <v>9</v>
      </c>
      <c r="C70" s="6">
        <v>67</v>
      </c>
    </row>
    <row r="71" s="1" customFormat="1" customHeight="1" spans="1:3">
      <c r="A71" s="5">
        <v>2012950</v>
      </c>
      <c r="B71" s="5" t="s">
        <v>10</v>
      </c>
      <c r="C71" s="6">
        <v>96</v>
      </c>
    </row>
    <row r="72" s="1" customFormat="1" customHeight="1" spans="1:3">
      <c r="A72" s="5">
        <v>2012999</v>
      </c>
      <c r="B72" s="5" t="s">
        <v>45</v>
      </c>
      <c r="C72" s="6">
        <v>0</v>
      </c>
    </row>
    <row r="73" s="1" customFormat="1" customHeight="1" spans="1:3">
      <c r="A73" s="5">
        <v>20131</v>
      </c>
      <c r="B73" s="7" t="s">
        <v>46</v>
      </c>
      <c r="C73" s="6">
        <f>SUM(C74:C77)</f>
        <v>890</v>
      </c>
    </row>
    <row r="74" s="1" customFormat="1" customHeight="1" spans="1:3">
      <c r="A74" s="5">
        <v>2013101</v>
      </c>
      <c r="B74" s="5" t="s">
        <v>9</v>
      </c>
      <c r="C74" s="6">
        <v>277</v>
      </c>
    </row>
    <row r="75" s="1" customFormat="1" customHeight="1" spans="1:3">
      <c r="A75" s="5">
        <v>2013102</v>
      </c>
      <c r="B75" s="5" t="s">
        <v>13</v>
      </c>
      <c r="C75" s="6">
        <v>179</v>
      </c>
    </row>
    <row r="76" s="1" customFormat="1" customHeight="1" spans="1:3">
      <c r="A76" s="5">
        <v>2013150</v>
      </c>
      <c r="B76" s="5" t="s">
        <v>10</v>
      </c>
      <c r="C76" s="6">
        <v>434</v>
      </c>
    </row>
    <row r="77" s="1" customFormat="1" customHeight="1" spans="1:3">
      <c r="A77" s="5">
        <v>2013199</v>
      </c>
      <c r="B77" s="5" t="s">
        <v>47</v>
      </c>
      <c r="C77" s="6">
        <v>0</v>
      </c>
    </row>
    <row r="78" s="1" customFormat="1" customHeight="1" spans="1:3">
      <c r="A78" s="5">
        <v>20132</v>
      </c>
      <c r="B78" s="7" t="s">
        <v>48</v>
      </c>
      <c r="C78" s="6">
        <f>SUM(C79:C81)</f>
        <v>291</v>
      </c>
    </row>
    <row r="79" s="1" customFormat="1" customHeight="1" spans="1:3">
      <c r="A79" s="5">
        <v>2013201</v>
      </c>
      <c r="B79" s="5" t="s">
        <v>9</v>
      </c>
      <c r="C79" s="6">
        <v>193</v>
      </c>
    </row>
    <row r="80" s="1" customFormat="1" customHeight="1" spans="1:3">
      <c r="A80" s="5">
        <v>2013202</v>
      </c>
      <c r="B80" s="5" t="s">
        <v>13</v>
      </c>
      <c r="C80" s="6">
        <v>40</v>
      </c>
    </row>
    <row r="81" s="1" customFormat="1" customHeight="1" spans="1:3">
      <c r="A81" s="5">
        <v>2013250</v>
      </c>
      <c r="B81" s="5" t="s">
        <v>10</v>
      </c>
      <c r="C81" s="6">
        <v>58</v>
      </c>
    </row>
    <row r="82" s="1" customFormat="1" customHeight="1" spans="1:3">
      <c r="A82" s="5">
        <v>20133</v>
      </c>
      <c r="B82" s="7" t="s">
        <v>49</v>
      </c>
      <c r="C82" s="6">
        <f>SUM(C83:C85)</f>
        <v>214</v>
      </c>
    </row>
    <row r="83" s="1" customFormat="1" customHeight="1" spans="1:3">
      <c r="A83" s="5">
        <v>2013301</v>
      </c>
      <c r="B83" s="5" t="s">
        <v>9</v>
      </c>
      <c r="C83" s="6">
        <v>64</v>
      </c>
    </row>
    <row r="84" s="1" customFormat="1" customHeight="1" spans="1:3">
      <c r="A84" s="5">
        <v>2013302</v>
      </c>
      <c r="B84" s="5" t="s">
        <v>13</v>
      </c>
      <c r="C84" s="6">
        <v>98</v>
      </c>
    </row>
    <row r="85" s="1" customFormat="1" customHeight="1" spans="1:3">
      <c r="A85" s="5">
        <v>2013350</v>
      </c>
      <c r="B85" s="5" t="s">
        <v>10</v>
      </c>
      <c r="C85" s="6">
        <v>52</v>
      </c>
    </row>
    <row r="86" s="1" customFormat="1" customHeight="1" spans="1:3">
      <c r="A86" s="5">
        <v>20134</v>
      </c>
      <c r="B86" s="7" t="s">
        <v>50</v>
      </c>
      <c r="C86" s="6">
        <f>SUM(C87:C88)</f>
        <v>36</v>
      </c>
    </row>
    <row r="87" s="1" customFormat="1" customHeight="1" spans="1:3">
      <c r="A87" s="5">
        <v>2013401</v>
      </c>
      <c r="B87" s="5" t="s">
        <v>9</v>
      </c>
      <c r="C87" s="6">
        <v>32</v>
      </c>
    </row>
    <row r="88" s="1" customFormat="1" customHeight="1" spans="1:3">
      <c r="A88" s="5">
        <v>2013402</v>
      </c>
      <c r="B88" s="5" t="s">
        <v>13</v>
      </c>
      <c r="C88" s="6">
        <v>4</v>
      </c>
    </row>
    <row r="89" s="1" customFormat="1" customHeight="1" spans="1:3">
      <c r="A89" s="5">
        <v>20135</v>
      </c>
      <c r="B89" s="7" t="s">
        <v>51</v>
      </c>
      <c r="C89" s="6">
        <v>0</v>
      </c>
    </row>
    <row r="90" s="1" customFormat="1" customHeight="1" spans="1:3">
      <c r="A90" s="5">
        <v>20136</v>
      </c>
      <c r="B90" s="7" t="s">
        <v>52</v>
      </c>
      <c r="C90" s="6">
        <v>0</v>
      </c>
    </row>
    <row r="91" s="1" customFormat="1" customHeight="1" spans="1:3">
      <c r="A91" s="5">
        <v>20199</v>
      </c>
      <c r="B91" s="7" t="s">
        <v>53</v>
      </c>
      <c r="C91" s="6">
        <v>0</v>
      </c>
    </row>
    <row r="92" s="1" customFormat="1" customHeight="1" spans="1:3">
      <c r="A92" s="5">
        <v>202</v>
      </c>
      <c r="B92" s="7" t="s">
        <v>54</v>
      </c>
      <c r="C92" s="6">
        <f>SUM(C93,C94,C95,C98,C104,C108,C110,C115)</f>
        <v>0</v>
      </c>
    </row>
    <row r="93" s="1" customFormat="1" customHeight="1" spans="1:3">
      <c r="A93" s="5">
        <v>20201</v>
      </c>
      <c r="B93" s="7" t="s">
        <v>55</v>
      </c>
      <c r="C93" s="6">
        <v>0</v>
      </c>
    </row>
    <row r="94" s="1" customFormat="1" customHeight="1" spans="1:3">
      <c r="A94" s="5">
        <v>20202</v>
      </c>
      <c r="B94" s="7" t="s">
        <v>56</v>
      </c>
      <c r="C94" s="6">
        <v>0</v>
      </c>
    </row>
    <row r="95" s="1" customFormat="1" customHeight="1" spans="1:3">
      <c r="A95" s="5">
        <v>20203</v>
      </c>
      <c r="B95" s="7" t="s">
        <v>57</v>
      </c>
      <c r="C95" s="6">
        <v>0</v>
      </c>
    </row>
    <row r="96" s="1" customFormat="1" customHeight="1" spans="1:3">
      <c r="A96" s="5">
        <v>2020304</v>
      </c>
      <c r="B96" s="5" t="s">
        <v>58</v>
      </c>
      <c r="C96" s="6">
        <v>0</v>
      </c>
    </row>
    <row r="97" s="1" customFormat="1" customHeight="1" spans="1:3">
      <c r="A97" s="5">
        <v>2020306</v>
      </c>
      <c r="B97" s="5" t="s">
        <v>59</v>
      </c>
      <c r="C97" s="6">
        <v>0</v>
      </c>
    </row>
    <row r="98" s="1" customFormat="1" customHeight="1" spans="1:3">
      <c r="A98" s="5">
        <v>20204</v>
      </c>
      <c r="B98" s="7" t="s">
        <v>60</v>
      </c>
      <c r="C98" s="6">
        <f>SUM(C99:C103)</f>
        <v>0</v>
      </c>
    </row>
    <row r="99" s="1" customFormat="1" customHeight="1" spans="1:3">
      <c r="A99" s="5">
        <v>2020401</v>
      </c>
      <c r="B99" s="5" t="s">
        <v>61</v>
      </c>
      <c r="C99" s="6">
        <v>0</v>
      </c>
    </row>
    <row r="100" s="1" customFormat="1" customHeight="1" spans="1:3">
      <c r="A100" s="5">
        <v>2020402</v>
      </c>
      <c r="B100" s="5" t="s">
        <v>62</v>
      </c>
      <c r="C100" s="6">
        <v>0</v>
      </c>
    </row>
    <row r="101" s="1" customFormat="1" customHeight="1" spans="1:3">
      <c r="A101" s="5">
        <v>2020403</v>
      </c>
      <c r="B101" s="5" t="s">
        <v>63</v>
      </c>
      <c r="C101" s="6">
        <v>0</v>
      </c>
    </row>
    <row r="102" s="1" customFormat="1" customHeight="1" spans="1:3">
      <c r="A102" s="5">
        <v>2020404</v>
      </c>
      <c r="B102" s="5" t="s">
        <v>64</v>
      </c>
      <c r="C102" s="6">
        <v>0</v>
      </c>
    </row>
    <row r="103" s="1" customFormat="1" customHeight="1" spans="1:3">
      <c r="A103" s="5">
        <v>2020499</v>
      </c>
      <c r="B103" s="5" t="s">
        <v>65</v>
      </c>
      <c r="C103" s="6">
        <v>0</v>
      </c>
    </row>
    <row r="104" s="1" customFormat="1" customHeight="1" spans="1:3">
      <c r="A104" s="5">
        <v>20205</v>
      </c>
      <c r="B104" s="7" t="s">
        <v>66</v>
      </c>
      <c r="C104" s="6">
        <f>SUM(C105:C107)</f>
        <v>0</v>
      </c>
    </row>
    <row r="105" s="1" customFormat="1" customHeight="1" spans="1:3">
      <c r="A105" s="5">
        <v>2020503</v>
      </c>
      <c r="B105" s="5" t="s">
        <v>67</v>
      </c>
      <c r="C105" s="6">
        <v>0</v>
      </c>
    </row>
    <row r="106" s="1" customFormat="1" customHeight="1" spans="1:3">
      <c r="A106" s="5">
        <v>2020504</v>
      </c>
      <c r="B106" s="5" t="s">
        <v>68</v>
      </c>
      <c r="C106" s="6">
        <v>0</v>
      </c>
    </row>
    <row r="107" s="1" customFormat="1" customHeight="1" spans="1:3">
      <c r="A107" s="5">
        <v>2020599</v>
      </c>
      <c r="B107" s="5" t="s">
        <v>69</v>
      </c>
      <c r="C107" s="6">
        <v>0</v>
      </c>
    </row>
    <row r="108" s="1" customFormat="1" customHeight="1" spans="1:3">
      <c r="A108" s="5">
        <v>20206</v>
      </c>
      <c r="B108" s="7" t="s">
        <v>70</v>
      </c>
      <c r="C108" s="6">
        <f>C109</f>
        <v>0</v>
      </c>
    </row>
    <row r="109" s="1" customFormat="1" customHeight="1" spans="1:3">
      <c r="A109" s="5">
        <v>2020601</v>
      </c>
      <c r="B109" s="5" t="s">
        <v>71</v>
      </c>
      <c r="C109" s="6">
        <v>0</v>
      </c>
    </row>
    <row r="110" s="1" customFormat="1" customHeight="1" spans="1:3">
      <c r="A110" s="5">
        <v>20207</v>
      </c>
      <c r="B110" s="7" t="s">
        <v>72</v>
      </c>
      <c r="C110" s="6">
        <f>SUM(C111:C114)</f>
        <v>0</v>
      </c>
    </row>
    <row r="111" s="1" customFormat="1" customHeight="1" spans="1:3">
      <c r="A111" s="5">
        <v>2020701</v>
      </c>
      <c r="B111" s="5" t="s">
        <v>73</v>
      </c>
      <c r="C111" s="6">
        <v>0</v>
      </c>
    </row>
    <row r="112" s="1" customFormat="1" customHeight="1" spans="1:3">
      <c r="A112" s="5">
        <v>2020702</v>
      </c>
      <c r="B112" s="5" t="s">
        <v>74</v>
      </c>
      <c r="C112" s="6">
        <v>0</v>
      </c>
    </row>
    <row r="113" s="1" customFormat="1" customHeight="1" spans="1:3">
      <c r="A113" s="5">
        <v>2020703</v>
      </c>
      <c r="B113" s="5" t="s">
        <v>75</v>
      </c>
      <c r="C113" s="6">
        <v>0</v>
      </c>
    </row>
    <row r="114" s="1" customFormat="1" customHeight="1" spans="1:3">
      <c r="A114" s="5">
        <v>2020799</v>
      </c>
      <c r="B114" s="5" t="s">
        <v>76</v>
      </c>
      <c r="C114" s="6">
        <v>0</v>
      </c>
    </row>
    <row r="115" s="1" customFormat="1" customHeight="1" spans="1:3">
      <c r="A115" s="5">
        <v>20299</v>
      </c>
      <c r="B115" s="7" t="s">
        <v>77</v>
      </c>
      <c r="C115" s="6">
        <f t="shared" ref="C115:C120" si="0">C116</f>
        <v>0</v>
      </c>
    </row>
    <row r="116" s="1" customFormat="1" customHeight="1" spans="1:3">
      <c r="A116" s="5">
        <v>2029901</v>
      </c>
      <c r="B116" s="5" t="s">
        <v>78</v>
      </c>
      <c r="C116" s="6">
        <v>0</v>
      </c>
    </row>
    <row r="117" s="1" customFormat="1" customHeight="1" spans="1:3">
      <c r="A117" s="5">
        <v>203</v>
      </c>
      <c r="B117" s="7" t="s">
        <v>79</v>
      </c>
      <c r="C117" s="6">
        <f>SUM(C118,C120,C122,C124,C126)</f>
        <v>48</v>
      </c>
    </row>
    <row r="118" s="1" customFormat="1" customHeight="1" spans="1:3">
      <c r="A118" s="5">
        <v>20301</v>
      </c>
      <c r="B118" s="7" t="s">
        <v>80</v>
      </c>
      <c r="C118" s="6">
        <f t="shared" si="0"/>
        <v>0</v>
      </c>
    </row>
    <row r="119" s="1" customFormat="1" customHeight="1" spans="1:3">
      <c r="A119" s="5">
        <v>2030101</v>
      </c>
      <c r="B119" s="5" t="s">
        <v>81</v>
      </c>
      <c r="C119" s="6">
        <v>0</v>
      </c>
    </row>
    <row r="120" s="1" customFormat="1" customHeight="1" spans="1:3">
      <c r="A120" s="5">
        <v>20304</v>
      </c>
      <c r="B120" s="7" t="s">
        <v>82</v>
      </c>
      <c r="C120" s="6">
        <f t="shared" si="0"/>
        <v>0</v>
      </c>
    </row>
    <row r="121" s="1" customFormat="1" customHeight="1" spans="1:3">
      <c r="A121" s="5">
        <v>2030401</v>
      </c>
      <c r="B121" s="5" t="s">
        <v>83</v>
      </c>
      <c r="C121" s="6">
        <v>0</v>
      </c>
    </row>
    <row r="122" s="1" customFormat="1" customHeight="1" spans="1:3">
      <c r="A122" s="5">
        <v>20305</v>
      </c>
      <c r="B122" s="7" t="s">
        <v>84</v>
      </c>
      <c r="C122" s="6">
        <f>C123</f>
        <v>0</v>
      </c>
    </row>
    <row r="123" s="1" customFormat="1" customHeight="1" spans="1:3">
      <c r="A123" s="5">
        <v>2030501</v>
      </c>
      <c r="B123" s="5" t="s">
        <v>85</v>
      </c>
      <c r="C123" s="6">
        <v>0</v>
      </c>
    </row>
    <row r="124" s="1" customFormat="1" customHeight="1" spans="1:3">
      <c r="A124" s="5">
        <v>20306</v>
      </c>
      <c r="B124" s="7" t="s">
        <v>86</v>
      </c>
      <c r="C124" s="6">
        <f>SUM(C125:C125)</f>
        <v>48</v>
      </c>
    </row>
    <row r="125" s="1" customFormat="1" customHeight="1" spans="1:3">
      <c r="A125" s="5">
        <v>2030607</v>
      </c>
      <c r="B125" s="5" t="s">
        <v>87</v>
      </c>
      <c r="C125" s="6">
        <v>48</v>
      </c>
    </row>
    <row r="126" s="1" customFormat="1" customHeight="1" spans="1:3">
      <c r="A126" s="5">
        <v>20399</v>
      </c>
      <c r="B126" s="7" t="s">
        <v>88</v>
      </c>
      <c r="C126" s="6">
        <f>C127</f>
        <v>0</v>
      </c>
    </row>
    <row r="127" s="1" customFormat="1" customHeight="1" spans="1:3">
      <c r="A127" s="5">
        <v>2039901</v>
      </c>
      <c r="B127" s="5" t="s">
        <v>89</v>
      </c>
      <c r="C127" s="6">
        <v>0</v>
      </c>
    </row>
    <row r="128" s="1" customFormat="1" customHeight="1" spans="1:3">
      <c r="A128" s="5">
        <v>204</v>
      </c>
      <c r="B128" s="7" t="s">
        <v>90</v>
      </c>
      <c r="C128" s="6">
        <v>6193</v>
      </c>
    </row>
    <row r="129" s="1" customFormat="1" customHeight="1" spans="1:3">
      <c r="A129" s="5">
        <v>20401</v>
      </c>
      <c r="B129" s="7" t="s">
        <v>91</v>
      </c>
      <c r="C129" s="6">
        <f>SUM(C130:C130)</f>
        <v>969</v>
      </c>
    </row>
    <row r="130" s="1" customFormat="1" customHeight="1" spans="1:3">
      <c r="A130" s="5">
        <v>2040103</v>
      </c>
      <c r="B130" s="5" t="s">
        <v>92</v>
      </c>
      <c r="C130" s="6">
        <v>969</v>
      </c>
    </row>
    <row r="131" s="1" customFormat="1" customHeight="1" spans="1:3">
      <c r="A131" s="5">
        <v>20402</v>
      </c>
      <c r="B131" s="7" t="s">
        <v>93</v>
      </c>
      <c r="C131" s="6">
        <f>SUM(C132:C135)</f>
        <v>3965</v>
      </c>
    </row>
    <row r="132" s="1" customFormat="1" customHeight="1" spans="1:3">
      <c r="A132" s="5">
        <v>2040201</v>
      </c>
      <c r="B132" s="5" t="s">
        <v>9</v>
      </c>
      <c r="C132" s="6">
        <v>0</v>
      </c>
    </row>
    <row r="133" s="1" customFormat="1" customHeight="1" spans="1:3">
      <c r="A133" s="5">
        <v>2040202</v>
      </c>
      <c r="B133" s="5" t="s">
        <v>13</v>
      </c>
      <c r="C133" s="6">
        <v>3765</v>
      </c>
    </row>
    <row r="134" s="1" customFormat="1" customHeight="1" spans="1:3">
      <c r="A134" s="5">
        <v>2040211</v>
      </c>
      <c r="B134" s="5" t="s">
        <v>94</v>
      </c>
      <c r="C134" s="6">
        <v>30</v>
      </c>
    </row>
    <row r="135" s="1" customFormat="1" customHeight="1" spans="1:3">
      <c r="A135" s="5">
        <v>2040299</v>
      </c>
      <c r="B135" s="5" t="s">
        <v>95</v>
      </c>
      <c r="C135" s="6">
        <v>170</v>
      </c>
    </row>
    <row r="136" s="1" customFormat="1" customHeight="1" spans="1:3">
      <c r="A136" s="5">
        <v>20403</v>
      </c>
      <c r="B136" s="7" t="s">
        <v>96</v>
      </c>
      <c r="C136" s="6">
        <v>0</v>
      </c>
    </row>
    <row r="137" s="1" customFormat="1" customHeight="1" spans="1:3">
      <c r="A137" s="5">
        <v>20404</v>
      </c>
      <c r="B137" s="7" t="s">
        <v>97</v>
      </c>
      <c r="C137" s="6">
        <f>SUM(C138:C140)</f>
        <v>501</v>
      </c>
    </row>
    <row r="138" s="1" customFormat="1" customHeight="1" spans="1:3">
      <c r="A138" s="5">
        <v>2040401</v>
      </c>
      <c r="B138" s="5" t="s">
        <v>9</v>
      </c>
      <c r="C138" s="6">
        <v>258</v>
      </c>
    </row>
    <row r="139" s="1" customFormat="1" customHeight="1" spans="1:3">
      <c r="A139" s="5">
        <v>2040402</v>
      </c>
      <c r="B139" s="5" t="s">
        <v>13</v>
      </c>
      <c r="C139" s="6">
        <v>63</v>
      </c>
    </row>
    <row r="140" s="1" customFormat="1" customHeight="1" spans="1:3">
      <c r="A140" s="5">
        <v>2040409</v>
      </c>
      <c r="B140" s="5" t="s">
        <v>98</v>
      </c>
      <c r="C140" s="6">
        <v>180</v>
      </c>
    </row>
    <row r="141" s="1" customFormat="1" customHeight="1" spans="1:3">
      <c r="A141" s="5">
        <v>20405</v>
      </c>
      <c r="B141" s="7" t="s">
        <v>99</v>
      </c>
      <c r="C141" s="6">
        <f>SUM(C142:C142)</f>
        <v>561</v>
      </c>
    </row>
    <row r="142" s="1" customFormat="1" customHeight="1" spans="1:3">
      <c r="A142" s="5">
        <v>2040501</v>
      </c>
      <c r="B142" s="5" t="s">
        <v>9</v>
      </c>
      <c r="C142" s="6">
        <v>561</v>
      </c>
    </row>
    <row r="143" s="1" customFormat="1" customHeight="1" spans="1:3">
      <c r="A143" s="5">
        <v>20406</v>
      </c>
      <c r="B143" s="7" t="s">
        <v>100</v>
      </c>
      <c r="C143" s="6">
        <f>SUM(C144:C145)</f>
        <v>195</v>
      </c>
    </row>
    <row r="144" s="1" customFormat="1" customHeight="1" spans="1:3">
      <c r="A144" s="5">
        <v>2040601</v>
      </c>
      <c r="B144" s="5" t="s">
        <v>9</v>
      </c>
      <c r="C144" s="6">
        <v>141</v>
      </c>
    </row>
    <row r="145" s="1" customFormat="1" customHeight="1" spans="1:3">
      <c r="A145" s="5">
        <v>2040610</v>
      </c>
      <c r="B145" s="5" t="s">
        <v>101</v>
      </c>
      <c r="C145" s="6">
        <v>54</v>
      </c>
    </row>
    <row r="146" s="1" customFormat="1" customHeight="1" spans="1:3">
      <c r="A146" s="5">
        <v>205</v>
      </c>
      <c r="B146" s="7" t="s">
        <v>102</v>
      </c>
      <c r="C146" s="6">
        <f>SUM(C147,C152,C157,C158,C159,C160,C161,C163,C169,C176)</f>
        <v>30698</v>
      </c>
    </row>
    <row r="147" s="1" customFormat="1" customHeight="1" spans="1:3">
      <c r="A147" s="5">
        <v>20501</v>
      </c>
      <c r="B147" s="7" t="s">
        <v>103</v>
      </c>
      <c r="C147" s="6">
        <f>SUM(C148:C151)</f>
        <v>643</v>
      </c>
    </row>
    <row r="148" s="1" customFormat="1" customHeight="1" spans="1:3">
      <c r="A148" s="5">
        <v>2050101</v>
      </c>
      <c r="B148" s="5" t="s">
        <v>9</v>
      </c>
      <c r="C148" s="6">
        <v>107</v>
      </c>
    </row>
    <row r="149" s="1" customFormat="1" customHeight="1" spans="1:3">
      <c r="A149" s="5">
        <v>2050102</v>
      </c>
      <c r="B149" s="5" t="s">
        <v>13</v>
      </c>
      <c r="C149" s="6">
        <v>0</v>
      </c>
    </row>
    <row r="150" s="1" customFormat="1" customHeight="1" spans="1:3">
      <c r="A150" s="5">
        <v>2050103</v>
      </c>
      <c r="B150" s="5" t="s">
        <v>42</v>
      </c>
      <c r="C150" s="6">
        <v>0</v>
      </c>
    </row>
    <row r="151" s="1" customFormat="1" customHeight="1" spans="1:3">
      <c r="A151" s="5">
        <v>2050199</v>
      </c>
      <c r="B151" s="5" t="s">
        <v>104</v>
      </c>
      <c r="C151" s="6">
        <v>536</v>
      </c>
    </row>
    <row r="152" s="1" customFormat="1" customHeight="1" spans="1:3">
      <c r="A152" s="5">
        <v>20502</v>
      </c>
      <c r="B152" s="7" t="s">
        <v>105</v>
      </c>
      <c r="C152" s="6">
        <f>SUM(C153:C156)</f>
        <v>22380</v>
      </c>
    </row>
    <row r="153" s="1" customFormat="1" customHeight="1" spans="1:3">
      <c r="A153" s="5">
        <v>2050201</v>
      </c>
      <c r="B153" s="5" t="s">
        <v>106</v>
      </c>
      <c r="C153" s="6">
        <v>316</v>
      </c>
    </row>
    <row r="154" s="1" customFormat="1" customHeight="1" spans="1:3">
      <c r="A154" s="5">
        <v>2050202</v>
      </c>
      <c r="B154" s="5" t="s">
        <v>107</v>
      </c>
      <c r="C154" s="6">
        <v>10476</v>
      </c>
    </row>
    <row r="155" s="1" customFormat="1" customHeight="1" spans="1:3">
      <c r="A155" s="5">
        <v>2050203</v>
      </c>
      <c r="B155" s="5" t="s">
        <v>108</v>
      </c>
      <c r="C155" s="6">
        <v>11273</v>
      </c>
    </row>
    <row r="156" s="1" customFormat="1" customHeight="1" spans="1:3">
      <c r="A156" s="5">
        <v>2050299</v>
      </c>
      <c r="B156" s="5" t="s">
        <v>109</v>
      </c>
      <c r="C156" s="6">
        <v>315</v>
      </c>
    </row>
    <row r="157" s="1" customFormat="1" customHeight="1" spans="1:3">
      <c r="A157" s="5">
        <v>20503</v>
      </c>
      <c r="B157" s="7" t="s">
        <v>110</v>
      </c>
      <c r="C157" s="6">
        <v>0</v>
      </c>
    </row>
    <row r="158" s="1" customFormat="1" customHeight="1" spans="1:3">
      <c r="A158" s="5">
        <v>20504</v>
      </c>
      <c r="B158" s="7" t="s">
        <v>111</v>
      </c>
      <c r="C158" s="6">
        <v>0</v>
      </c>
    </row>
    <row r="159" s="1" customFormat="1" customHeight="1" spans="1:3">
      <c r="A159" s="5">
        <v>20505</v>
      </c>
      <c r="B159" s="7" t="s">
        <v>112</v>
      </c>
      <c r="C159" s="6">
        <v>0</v>
      </c>
    </row>
    <row r="160" s="1" customFormat="1" customHeight="1" spans="1:3">
      <c r="A160" s="5">
        <v>20506</v>
      </c>
      <c r="B160" s="7" t="s">
        <v>113</v>
      </c>
      <c r="C160" s="6">
        <v>0</v>
      </c>
    </row>
    <row r="161" s="1" customFormat="1" customHeight="1" spans="1:3">
      <c r="A161" s="5">
        <v>20507</v>
      </c>
      <c r="B161" s="7" t="s">
        <v>114</v>
      </c>
      <c r="C161" s="6">
        <f>SUM(C162:C162)</f>
        <v>571</v>
      </c>
    </row>
    <row r="162" s="1" customFormat="1" customHeight="1" spans="1:3">
      <c r="A162" s="5">
        <v>2050701</v>
      </c>
      <c r="B162" s="5" t="s">
        <v>115</v>
      </c>
      <c r="C162" s="6">
        <v>571</v>
      </c>
    </row>
    <row r="163" s="1" customFormat="1" customHeight="1" spans="1:3">
      <c r="A163" s="5">
        <v>20508</v>
      </c>
      <c r="B163" s="7" t="s">
        <v>116</v>
      </c>
      <c r="C163" s="6">
        <f>SUM(C164:C168)</f>
        <v>898</v>
      </c>
    </row>
    <row r="164" s="1" customFormat="1" customHeight="1" spans="1:3">
      <c r="A164" s="5">
        <v>2050801</v>
      </c>
      <c r="B164" s="5" t="s">
        <v>117</v>
      </c>
      <c r="C164" s="6">
        <v>773</v>
      </c>
    </row>
    <row r="165" s="1" customFormat="1" customHeight="1" spans="1:3">
      <c r="A165" s="5">
        <v>2050802</v>
      </c>
      <c r="B165" s="5" t="s">
        <v>118</v>
      </c>
      <c r="C165" s="6">
        <v>125</v>
      </c>
    </row>
    <row r="166" s="1" customFormat="1" customHeight="1" spans="1:3">
      <c r="A166" s="5">
        <v>2050803</v>
      </c>
      <c r="B166" s="5" t="s">
        <v>119</v>
      </c>
      <c r="C166" s="6">
        <v>0</v>
      </c>
    </row>
    <row r="167" s="1" customFormat="1" customHeight="1" spans="1:3">
      <c r="A167" s="5">
        <v>2050804</v>
      </c>
      <c r="B167" s="5" t="s">
        <v>120</v>
      </c>
      <c r="C167" s="6">
        <v>0</v>
      </c>
    </row>
    <row r="168" s="1" customFormat="1" customHeight="1" spans="1:3">
      <c r="A168" s="5">
        <v>2050899</v>
      </c>
      <c r="B168" s="5" t="s">
        <v>121</v>
      </c>
      <c r="C168" s="6">
        <v>0</v>
      </c>
    </row>
    <row r="169" s="1" customFormat="1" customHeight="1" spans="1:3">
      <c r="A169" s="5">
        <v>20509</v>
      </c>
      <c r="B169" s="7" t="s">
        <v>122</v>
      </c>
      <c r="C169" s="6">
        <f>SUM(C170:C175)</f>
        <v>3784</v>
      </c>
    </row>
    <row r="170" s="1" customFormat="1" customHeight="1" spans="1:3">
      <c r="A170" s="5">
        <v>2050901</v>
      </c>
      <c r="B170" s="5" t="s">
        <v>123</v>
      </c>
      <c r="C170" s="6">
        <v>0</v>
      </c>
    </row>
    <row r="171" s="1" customFormat="1" customHeight="1" spans="1:3">
      <c r="A171" s="5">
        <v>2050902</v>
      </c>
      <c r="B171" s="5" t="s">
        <v>124</v>
      </c>
      <c r="C171" s="6">
        <v>0</v>
      </c>
    </row>
    <row r="172" s="1" customFormat="1" customHeight="1" spans="1:3">
      <c r="A172" s="5">
        <v>2050903</v>
      </c>
      <c r="B172" s="5" t="s">
        <v>125</v>
      </c>
      <c r="C172" s="6">
        <v>0</v>
      </c>
    </row>
    <row r="173" s="1" customFormat="1" customHeight="1" spans="1:3">
      <c r="A173" s="5">
        <v>2050904</v>
      </c>
      <c r="B173" s="5" t="s">
        <v>126</v>
      </c>
      <c r="C173" s="6">
        <v>0</v>
      </c>
    </row>
    <row r="174" s="1" customFormat="1" customHeight="1" spans="1:3">
      <c r="A174" s="5">
        <v>2050905</v>
      </c>
      <c r="B174" s="5" t="s">
        <v>127</v>
      </c>
      <c r="C174" s="6">
        <v>0</v>
      </c>
    </row>
    <row r="175" s="1" customFormat="1" customHeight="1" spans="1:3">
      <c r="A175" s="5">
        <v>2050999</v>
      </c>
      <c r="B175" s="5" t="s">
        <v>128</v>
      </c>
      <c r="C175" s="6">
        <v>3784</v>
      </c>
    </row>
    <row r="176" s="1" customFormat="1" customHeight="1" spans="1:3">
      <c r="A176" s="5">
        <v>20599</v>
      </c>
      <c r="B176" s="7" t="s">
        <v>129</v>
      </c>
      <c r="C176" s="6">
        <f>C177</f>
        <v>2422</v>
      </c>
    </row>
    <row r="177" s="1" customFormat="1" customHeight="1" spans="1:3">
      <c r="A177" s="5">
        <v>2059999</v>
      </c>
      <c r="B177" s="5" t="s">
        <v>130</v>
      </c>
      <c r="C177" s="6">
        <v>2422</v>
      </c>
    </row>
    <row r="178" s="1" customFormat="1" customHeight="1" spans="1:3">
      <c r="A178" s="5">
        <v>206</v>
      </c>
      <c r="B178" s="7" t="s">
        <v>131</v>
      </c>
      <c r="C178" s="6">
        <v>152</v>
      </c>
    </row>
    <row r="179" s="1" customFormat="1" customHeight="1" spans="1:3">
      <c r="A179" s="5">
        <v>20601</v>
      </c>
      <c r="B179" s="7" t="s">
        <v>132</v>
      </c>
      <c r="C179" s="6">
        <f>SUM(C180:C183)</f>
        <v>59</v>
      </c>
    </row>
    <row r="180" s="1" customFormat="1" customHeight="1" spans="1:3">
      <c r="A180" s="5">
        <v>2060101</v>
      </c>
      <c r="B180" s="5" t="s">
        <v>9</v>
      </c>
      <c r="C180" s="6">
        <v>39</v>
      </c>
    </row>
    <row r="181" s="1" customFormat="1" customHeight="1" spans="1:3">
      <c r="A181" s="5">
        <v>2060102</v>
      </c>
      <c r="B181" s="5" t="s">
        <v>13</v>
      </c>
      <c r="C181" s="6">
        <v>0</v>
      </c>
    </row>
    <row r="182" s="1" customFormat="1" customHeight="1" spans="1:3">
      <c r="A182" s="5">
        <v>2060103</v>
      </c>
      <c r="B182" s="5" t="s">
        <v>42</v>
      </c>
      <c r="C182" s="6">
        <v>20</v>
      </c>
    </row>
    <row r="183" s="1" customFormat="1" customHeight="1" spans="1:3">
      <c r="A183" s="5">
        <v>2060199</v>
      </c>
      <c r="B183" s="5" t="s">
        <v>133</v>
      </c>
      <c r="C183" s="6">
        <v>0</v>
      </c>
    </row>
    <row r="184" s="1" customFormat="1" customHeight="1" spans="1:3">
      <c r="A184" s="5">
        <v>20604</v>
      </c>
      <c r="B184" s="7" t="s">
        <v>134</v>
      </c>
      <c r="C184" s="6">
        <f>SUM(C185:C185)</f>
        <v>85</v>
      </c>
    </row>
    <row r="185" s="1" customFormat="1" customHeight="1" spans="1:3">
      <c r="A185" s="5">
        <v>2060499</v>
      </c>
      <c r="B185" s="5" t="s">
        <v>135</v>
      </c>
      <c r="C185" s="6">
        <v>85</v>
      </c>
    </row>
    <row r="186" s="1" customFormat="1" customHeight="1" spans="1:3">
      <c r="A186" s="5">
        <v>20608</v>
      </c>
      <c r="B186" s="7" t="s">
        <v>136</v>
      </c>
      <c r="C186" s="6">
        <f>SUM(C187:C187)</f>
        <v>8</v>
      </c>
    </row>
    <row r="187" s="1" customFormat="1" customHeight="1" spans="1:3">
      <c r="A187" s="5">
        <v>2060899</v>
      </c>
      <c r="B187" s="5" t="s">
        <v>137</v>
      </c>
      <c r="C187" s="6">
        <v>8</v>
      </c>
    </row>
    <row r="188" s="1" customFormat="1" customHeight="1" spans="1:3">
      <c r="A188" s="5">
        <v>207</v>
      </c>
      <c r="B188" s="7" t="s">
        <v>138</v>
      </c>
      <c r="C188" s="6">
        <v>395</v>
      </c>
    </row>
    <row r="189" s="1" customFormat="1" customHeight="1" spans="1:3">
      <c r="A189" s="5">
        <v>20701</v>
      </c>
      <c r="B189" s="7" t="s">
        <v>139</v>
      </c>
      <c r="C189" s="6">
        <v>335</v>
      </c>
    </row>
    <row r="190" s="1" customFormat="1" customHeight="1" spans="1:3">
      <c r="A190" s="5">
        <v>2070101</v>
      </c>
      <c r="B190" s="5" t="s">
        <v>9</v>
      </c>
      <c r="C190" s="6">
        <v>62</v>
      </c>
    </row>
    <row r="191" s="1" customFormat="1" customHeight="1" spans="1:3">
      <c r="A191" s="5">
        <v>2070103</v>
      </c>
      <c r="B191" s="5" t="s">
        <v>42</v>
      </c>
      <c r="C191" s="6">
        <v>3</v>
      </c>
    </row>
    <row r="192" s="1" customFormat="1" customHeight="1" spans="1:3">
      <c r="A192" s="5">
        <v>2070104</v>
      </c>
      <c r="B192" s="5" t="s">
        <v>140</v>
      </c>
      <c r="C192" s="6">
        <v>113</v>
      </c>
    </row>
    <row r="193" s="1" customFormat="1" customHeight="1" spans="1:3">
      <c r="A193" s="5">
        <v>2070109</v>
      </c>
      <c r="B193" s="5" t="s">
        <v>141</v>
      </c>
      <c r="C193" s="6">
        <v>157</v>
      </c>
    </row>
    <row r="194" s="1" customFormat="1" customHeight="1" spans="1:3">
      <c r="A194" s="5">
        <v>20703</v>
      </c>
      <c r="B194" s="7" t="s">
        <v>142</v>
      </c>
      <c r="C194" s="6">
        <f>SUM(C195:C195)</f>
        <v>60</v>
      </c>
    </row>
    <row r="195" s="1" customFormat="1" customHeight="1" spans="1:3">
      <c r="A195" s="5">
        <v>2070308</v>
      </c>
      <c r="B195" s="5" t="s">
        <v>143</v>
      </c>
      <c r="C195" s="6">
        <v>60</v>
      </c>
    </row>
    <row r="196" s="1" customFormat="1" customHeight="1" spans="1:3">
      <c r="A196" s="5">
        <v>208</v>
      </c>
      <c r="B196" s="7" t="s">
        <v>144</v>
      </c>
      <c r="C196" s="6">
        <v>45878</v>
      </c>
    </row>
    <row r="197" s="1" customFormat="1" customHeight="1" spans="1:3">
      <c r="A197" s="5">
        <v>20801</v>
      </c>
      <c r="B197" s="7" t="s">
        <v>145</v>
      </c>
      <c r="C197" s="6">
        <v>848</v>
      </c>
    </row>
    <row r="198" s="1" customFormat="1" customHeight="1" spans="1:3">
      <c r="A198" s="5">
        <v>2080101</v>
      </c>
      <c r="B198" s="5" t="s">
        <v>9</v>
      </c>
      <c r="C198" s="6">
        <v>55</v>
      </c>
    </row>
    <row r="199" s="1" customFormat="1" customHeight="1" spans="1:3">
      <c r="A199" s="5">
        <v>2080102</v>
      </c>
      <c r="B199" s="5" t="s">
        <v>13</v>
      </c>
      <c r="C199" s="6">
        <v>0</v>
      </c>
    </row>
    <row r="200" s="1" customFormat="1" customHeight="1" spans="1:3">
      <c r="A200" s="5">
        <v>2080103</v>
      </c>
      <c r="B200" s="5" t="s">
        <v>42</v>
      </c>
      <c r="C200" s="6">
        <v>127</v>
      </c>
    </row>
    <row r="201" s="1" customFormat="1" customHeight="1" spans="1:3">
      <c r="A201" s="5">
        <v>2080104</v>
      </c>
      <c r="B201" s="5" t="s">
        <v>146</v>
      </c>
      <c r="C201" s="6">
        <v>0</v>
      </c>
    </row>
    <row r="202" s="1" customFormat="1" customHeight="1" spans="1:3">
      <c r="A202" s="5">
        <v>2080105</v>
      </c>
      <c r="B202" s="5" t="s">
        <v>147</v>
      </c>
      <c r="C202" s="6">
        <v>83</v>
      </c>
    </row>
    <row r="203" s="1" customFormat="1" customHeight="1" spans="1:3">
      <c r="A203" s="5">
        <v>2080106</v>
      </c>
      <c r="B203" s="5" t="s">
        <v>148</v>
      </c>
      <c r="C203" s="6">
        <v>244</v>
      </c>
    </row>
    <row r="204" s="1" customFormat="1" customHeight="1" spans="1:3">
      <c r="A204" s="5">
        <v>2080107</v>
      </c>
      <c r="B204" s="5" t="s">
        <v>149</v>
      </c>
      <c r="C204" s="6">
        <v>339</v>
      </c>
    </row>
    <row r="205" s="1" customFormat="1" customHeight="1" spans="1:3">
      <c r="A205" s="5">
        <v>20802</v>
      </c>
      <c r="B205" s="7" t="s">
        <v>150</v>
      </c>
      <c r="C205" s="6">
        <f>SUM(C206:C211)</f>
        <v>5493</v>
      </c>
    </row>
    <row r="206" s="1" customFormat="1" customHeight="1" spans="1:3">
      <c r="A206" s="5">
        <v>2080201</v>
      </c>
      <c r="B206" s="5" t="s">
        <v>9</v>
      </c>
      <c r="C206" s="6">
        <v>55</v>
      </c>
    </row>
    <row r="207" s="1" customFormat="1" customHeight="1" spans="1:3">
      <c r="A207" s="5">
        <v>2080202</v>
      </c>
      <c r="B207" s="5" t="s">
        <v>13</v>
      </c>
      <c r="C207" s="6">
        <v>0</v>
      </c>
    </row>
    <row r="208" s="1" customFormat="1" customHeight="1" spans="1:3">
      <c r="A208" s="5">
        <v>2080203</v>
      </c>
      <c r="B208" s="5" t="s">
        <v>42</v>
      </c>
      <c r="C208" s="6">
        <v>269</v>
      </c>
    </row>
    <row r="209" s="1" customFormat="1" customHeight="1" spans="1:3">
      <c r="A209" s="5">
        <v>2080204</v>
      </c>
      <c r="B209" s="5" t="s">
        <v>151</v>
      </c>
      <c r="C209" s="6">
        <v>38</v>
      </c>
    </row>
    <row r="210" s="1" customFormat="1" customHeight="1" spans="1:3">
      <c r="A210" s="5">
        <v>2080208</v>
      </c>
      <c r="B210" s="5" t="s">
        <v>152</v>
      </c>
      <c r="C210" s="6">
        <v>5128</v>
      </c>
    </row>
    <row r="211" s="1" customFormat="1" customHeight="1" spans="1:3">
      <c r="A211" s="5">
        <v>2080299</v>
      </c>
      <c r="B211" s="5" t="s">
        <v>153</v>
      </c>
      <c r="C211" s="6">
        <v>3</v>
      </c>
    </row>
    <row r="212" s="1" customFormat="1" customHeight="1" spans="1:3">
      <c r="A212" s="5">
        <v>20804</v>
      </c>
      <c r="B212" s="7" t="s">
        <v>154</v>
      </c>
      <c r="C212" s="6">
        <f>C213</f>
        <v>0</v>
      </c>
    </row>
    <row r="213" s="1" customFormat="1" customHeight="1" spans="1:3">
      <c r="A213" s="5">
        <v>2080402</v>
      </c>
      <c r="B213" s="5" t="s">
        <v>155</v>
      </c>
      <c r="C213" s="6">
        <v>0</v>
      </c>
    </row>
    <row r="214" s="1" customFormat="1" customHeight="1" spans="1:3">
      <c r="A214" s="5">
        <v>20805</v>
      </c>
      <c r="B214" s="7" t="s">
        <v>156</v>
      </c>
      <c r="C214" s="6">
        <f>SUM(C215:C222)</f>
        <v>23943</v>
      </c>
    </row>
    <row r="215" s="1" customFormat="1" customHeight="1" spans="1:3">
      <c r="A215" s="5">
        <v>2080501</v>
      </c>
      <c r="B215" s="5" t="s">
        <v>157</v>
      </c>
      <c r="C215" s="6">
        <v>381</v>
      </c>
    </row>
    <row r="216" s="1" customFormat="1" customHeight="1" spans="1:3">
      <c r="A216" s="5">
        <v>2080502</v>
      </c>
      <c r="B216" s="5" t="s">
        <v>158</v>
      </c>
      <c r="C216" s="6">
        <v>766</v>
      </c>
    </row>
    <row r="217" s="1" customFormat="1" customHeight="1" spans="1:3">
      <c r="A217" s="5">
        <v>2080503</v>
      </c>
      <c r="B217" s="5" t="s">
        <v>159</v>
      </c>
      <c r="C217" s="6">
        <v>0</v>
      </c>
    </row>
    <row r="218" s="1" customFormat="1" customHeight="1" spans="1:3">
      <c r="A218" s="5">
        <v>2080504</v>
      </c>
      <c r="B218" s="5" t="s">
        <v>160</v>
      </c>
      <c r="C218" s="6">
        <v>0</v>
      </c>
    </row>
    <row r="219" s="1" customFormat="1" customHeight="1" spans="1:3">
      <c r="A219" s="5">
        <v>2080505</v>
      </c>
      <c r="B219" s="5" t="s">
        <v>161</v>
      </c>
      <c r="C219" s="6">
        <v>7201</v>
      </c>
    </row>
    <row r="220" s="1" customFormat="1" customHeight="1" spans="1:3">
      <c r="A220" s="5">
        <v>2080506</v>
      </c>
      <c r="B220" s="5" t="s">
        <v>162</v>
      </c>
      <c r="C220" s="6">
        <v>2850</v>
      </c>
    </row>
    <row r="221" s="1" customFormat="1" customHeight="1" spans="1:3">
      <c r="A221" s="5">
        <v>2080507</v>
      </c>
      <c r="B221" s="5" t="s">
        <v>163</v>
      </c>
      <c r="C221" s="6">
        <v>12745</v>
      </c>
    </row>
    <row r="222" s="1" customFormat="1" customHeight="1" spans="1:3">
      <c r="A222" s="5">
        <v>2080599</v>
      </c>
      <c r="B222" s="5" t="s">
        <v>164</v>
      </c>
      <c r="C222" s="6">
        <v>0</v>
      </c>
    </row>
    <row r="223" s="1" customFormat="1" customHeight="1" spans="1:3">
      <c r="A223" s="5">
        <v>20806</v>
      </c>
      <c r="B223" s="7" t="s">
        <v>165</v>
      </c>
      <c r="C223" s="6">
        <f>SUM(C224:C226)</f>
        <v>786</v>
      </c>
    </row>
    <row r="224" s="1" customFormat="1" customHeight="1" spans="1:3">
      <c r="A224" s="5">
        <v>2080601</v>
      </c>
      <c r="B224" s="5" t="s">
        <v>166</v>
      </c>
      <c r="C224" s="6">
        <v>786</v>
      </c>
    </row>
    <row r="225" s="1" customFormat="1" customHeight="1" spans="1:3">
      <c r="A225" s="5">
        <v>2080602</v>
      </c>
      <c r="B225" s="5" t="s">
        <v>167</v>
      </c>
      <c r="C225" s="6">
        <v>0</v>
      </c>
    </row>
    <row r="226" s="1" customFormat="1" customHeight="1" spans="1:3">
      <c r="A226" s="5">
        <v>2080699</v>
      </c>
      <c r="B226" s="5" t="s">
        <v>168</v>
      </c>
      <c r="C226" s="6">
        <v>0</v>
      </c>
    </row>
    <row r="227" s="1" customFormat="1" customHeight="1" spans="1:3">
      <c r="A227" s="5">
        <v>20807</v>
      </c>
      <c r="B227" s="7" t="s">
        <v>169</v>
      </c>
      <c r="C227" s="6">
        <f>SUM(C228:C232)</f>
        <v>2437</v>
      </c>
    </row>
    <row r="228" s="1" customFormat="1" customHeight="1" spans="1:3">
      <c r="A228" s="5">
        <v>2080701</v>
      </c>
      <c r="B228" s="5" t="s">
        <v>170</v>
      </c>
      <c r="C228" s="6">
        <v>0</v>
      </c>
    </row>
    <row r="229" s="1" customFormat="1" customHeight="1" spans="1:3">
      <c r="A229" s="5">
        <v>2080702</v>
      </c>
      <c r="B229" s="5" t="s">
        <v>171</v>
      </c>
      <c r="C229" s="6">
        <v>0</v>
      </c>
    </row>
    <row r="230" s="1" customFormat="1" customHeight="1" spans="1:3">
      <c r="A230" s="5">
        <v>2080704</v>
      </c>
      <c r="B230" s="5" t="s">
        <v>172</v>
      </c>
      <c r="C230" s="6">
        <v>517</v>
      </c>
    </row>
    <row r="231" s="1" customFormat="1" customHeight="1" spans="1:3">
      <c r="A231" s="5">
        <v>2080705</v>
      </c>
      <c r="B231" s="5" t="s">
        <v>173</v>
      </c>
      <c r="C231" s="6">
        <v>1802</v>
      </c>
    </row>
    <row r="232" s="1" customFormat="1" customHeight="1" spans="1:3">
      <c r="A232" s="5">
        <v>2080799</v>
      </c>
      <c r="B232" s="5" t="s">
        <v>174</v>
      </c>
      <c r="C232" s="6">
        <v>118</v>
      </c>
    </row>
    <row r="233" s="1" customFormat="1" customHeight="1" spans="1:3">
      <c r="A233" s="5">
        <v>20808</v>
      </c>
      <c r="B233" s="7" t="s">
        <v>175</v>
      </c>
      <c r="C233" s="6">
        <f>SUM(C234:C239)</f>
        <v>2798</v>
      </c>
    </row>
    <row r="234" s="1" customFormat="1" customHeight="1" spans="1:3">
      <c r="A234" s="5">
        <v>2080801</v>
      </c>
      <c r="B234" s="5" t="s">
        <v>176</v>
      </c>
      <c r="C234" s="6">
        <v>1245</v>
      </c>
    </row>
    <row r="235" s="1" customFormat="1" customHeight="1" spans="1:3">
      <c r="A235" s="5">
        <v>2080802</v>
      </c>
      <c r="B235" s="5" t="s">
        <v>177</v>
      </c>
      <c r="C235" s="6">
        <v>1073</v>
      </c>
    </row>
    <row r="236" s="1" customFormat="1" customHeight="1" spans="1:3">
      <c r="A236" s="5">
        <v>2080803</v>
      </c>
      <c r="B236" s="5" t="s">
        <v>178</v>
      </c>
      <c r="C236" s="6">
        <v>6</v>
      </c>
    </row>
    <row r="237" s="1" customFormat="1" customHeight="1" spans="1:3">
      <c r="A237" s="5">
        <v>2080805</v>
      </c>
      <c r="B237" s="5" t="s">
        <v>179</v>
      </c>
      <c r="C237" s="6">
        <v>379</v>
      </c>
    </row>
    <row r="238" s="1" customFormat="1" customHeight="1" spans="1:3">
      <c r="A238" s="5">
        <v>2080806</v>
      </c>
      <c r="B238" s="5" t="s">
        <v>180</v>
      </c>
      <c r="C238" s="6">
        <v>2</v>
      </c>
    </row>
    <row r="239" s="1" customFormat="1" customHeight="1" spans="1:3">
      <c r="A239" s="5">
        <v>2080899</v>
      </c>
      <c r="B239" s="5" t="s">
        <v>181</v>
      </c>
      <c r="C239" s="6">
        <v>93</v>
      </c>
    </row>
    <row r="240" s="1" customFormat="1" customHeight="1" spans="1:3">
      <c r="A240" s="5">
        <v>20809</v>
      </c>
      <c r="B240" s="7" t="s">
        <v>182</v>
      </c>
      <c r="C240" s="6">
        <f>SUM(C241:C243)</f>
        <v>810</v>
      </c>
    </row>
    <row r="241" s="1" customFormat="1" customHeight="1" spans="1:3">
      <c r="A241" s="5">
        <v>2080901</v>
      </c>
      <c r="B241" s="5" t="s">
        <v>183</v>
      </c>
      <c r="C241" s="6">
        <v>223</v>
      </c>
    </row>
    <row r="242" s="1" customFormat="1" customHeight="1" spans="1:3">
      <c r="A242" s="5">
        <v>2080902</v>
      </c>
      <c r="B242" s="5" t="s">
        <v>184</v>
      </c>
      <c r="C242" s="6">
        <v>540</v>
      </c>
    </row>
    <row r="243" s="1" customFormat="1" customHeight="1" spans="1:3">
      <c r="A243" s="5">
        <v>2080999</v>
      </c>
      <c r="B243" s="5" t="s">
        <v>185</v>
      </c>
      <c r="C243" s="6">
        <v>47</v>
      </c>
    </row>
    <row r="244" s="1" customFormat="1" customHeight="1" spans="1:3">
      <c r="A244" s="5">
        <v>20810</v>
      </c>
      <c r="B244" s="7" t="s">
        <v>186</v>
      </c>
      <c r="C244" s="6">
        <f>SUM(C245:C246)</f>
        <v>464</v>
      </c>
    </row>
    <row r="245" s="1" customFormat="1" customHeight="1" spans="1:3">
      <c r="A245" s="5">
        <v>2081001</v>
      </c>
      <c r="B245" s="5" t="s">
        <v>187</v>
      </c>
      <c r="C245" s="6">
        <v>29</v>
      </c>
    </row>
    <row r="246" s="1" customFormat="1" customHeight="1" spans="1:3">
      <c r="A246" s="5">
        <v>2081002</v>
      </c>
      <c r="B246" s="5" t="s">
        <v>188</v>
      </c>
      <c r="C246" s="6">
        <v>435</v>
      </c>
    </row>
    <row r="247" s="1" customFormat="1" customHeight="1" spans="1:3">
      <c r="A247" s="5">
        <v>20811</v>
      </c>
      <c r="B247" s="7" t="s">
        <v>189</v>
      </c>
      <c r="C247" s="6">
        <f>SUM(C248:C255)</f>
        <v>1192</v>
      </c>
    </row>
    <row r="248" s="1" customFormat="1" customHeight="1" spans="1:3">
      <c r="A248" s="5">
        <v>2081101</v>
      </c>
      <c r="B248" s="5" t="s">
        <v>9</v>
      </c>
      <c r="C248" s="6">
        <v>29</v>
      </c>
    </row>
    <row r="249" s="1" customFormat="1" customHeight="1" spans="1:3">
      <c r="A249" s="5">
        <v>2081102</v>
      </c>
      <c r="B249" s="5" t="s">
        <v>13</v>
      </c>
      <c r="C249" s="6">
        <v>0</v>
      </c>
    </row>
    <row r="250" s="1" customFormat="1" customHeight="1" spans="1:3">
      <c r="A250" s="5">
        <v>2081103</v>
      </c>
      <c r="B250" s="5" t="s">
        <v>42</v>
      </c>
      <c r="C250" s="6">
        <v>26</v>
      </c>
    </row>
    <row r="251" s="1" customFormat="1" customHeight="1" spans="1:3">
      <c r="A251" s="5">
        <v>2081104</v>
      </c>
      <c r="B251" s="5" t="s">
        <v>190</v>
      </c>
      <c r="C251" s="6">
        <v>43</v>
      </c>
    </row>
    <row r="252" s="1" customFormat="1" customHeight="1" spans="1:3">
      <c r="A252" s="5">
        <v>2081105</v>
      </c>
      <c r="B252" s="5" t="s">
        <v>191</v>
      </c>
      <c r="C252" s="6">
        <v>72</v>
      </c>
    </row>
    <row r="253" s="1" customFormat="1" customHeight="1" spans="1:3">
      <c r="A253" s="5">
        <v>2081106</v>
      </c>
      <c r="B253" s="5" t="s">
        <v>192</v>
      </c>
      <c r="C253" s="6">
        <v>25</v>
      </c>
    </row>
    <row r="254" s="1" customFormat="1" customHeight="1" spans="1:3">
      <c r="A254" s="5">
        <v>2081107</v>
      </c>
      <c r="B254" s="5" t="s">
        <v>193</v>
      </c>
      <c r="C254" s="6">
        <v>43</v>
      </c>
    </row>
    <row r="255" s="1" customFormat="1" customHeight="1" spans="1:3">
      <c r="A255" s="5">
        <v>2081199</v>
      </c>
      <c r="B255" s="5" t="s">
        <v>194</v>
      </c>
      <c r="C255" s="6">
        <v>954</v>
      </c>
    </row>
    <row r="256" s="1" customFormat="1" customHeight="1" spans="1:3">
      <c r="A256" s="5">
        <v>20819</v>
      </c>
      <c r="B256" s="7" t="s">
        <v>195</v>
      </c>
      <c r="C256" s="6">
        <f>SUM(C257:C258)</f>
        <v>2649</v>
      </c>
    </row>
    <row r="257" s="1" customFormat="1" customHeight="1" spans="1:3">
      <c r="A257" s="5">
        <v>2081901</v>
      </c>
      <c r="B257" s="5" t="s">
        <v>196</v>
      </c>
      <c r="C257" s="6">
        <v>2617</v>
      </c>
    </row>
    <row r="258" s="1" customFormat="1" customHeight="1" spans="1:3">
      <c r="A258" s="5">
        <v>2081902</v>
      </c>
      <c r="B258" s="5" t="s">
        <v>197</v>
      </c>
      <c r="C258" s="6">
        <v>32</v>
      </c>
    </row>
    <row r="259" s="1" customFormat="1" customHeight="1" spans="1:3">
      <c r="A259" s="5">
        <v>20820</v>
      </c>
      <c r="B259" s="7" t="s">
        <v>198</v>
      </c>
      <c r="C259" s="6">
        <f>SUM(C260:C261)</f>
        <v>4</v>
      </c>
    </row>
    <row r="260" s="1" customFormat="1" customHeight="1" spans="1:3">
      <c r="A260" s="5">
        <v>2082001</v>
      </c>
      <c r="B260" s="5" t="s">
        <v>199</v>
      </c>
      <c r="C260" s="6">
        <v>0</v>
      </c>
    </row>
    <row r="261" s="1" customFormat="1" customHeight="1" spans="1:3">
      <c r="A261" s="5">
        <v>2082002</v>
      </c>
      <c r="B261" s="5" t="s">
        <v>200</v>
      </c>
      <c r="C261" s="6">
        <v>4</v>
      </c>
    </row>
    <row r="262" s="1" customFormat="1" customHeight="1" spans="1:3">
      <c r="A262" s="5">
        <v>20821</v>
      </c>
      <c r="B262" s="7" t="s">
        <v>201</v>
      </c>
      <c r="C262" s="6">
        <f>SUM(C263:C264)</f>
        <v>40</v>
      </c>
    </row>
    <row r="263" s="1" customFormat="1" customHeight="1" spans="1:3">
      <c r="A263" s="5">
        <v>2082101</v>
      </c>
      <c r="B263" s="5" t="s">
        <v>202</v>
      </c>
      <c r="C263" s="6">
        <v>14</v>
      </c>
    </row>
    <row r="264" s="1" customFormat="1" customHeight="1" spans="1:3">
      <c r="A264" s="5">
        <v>2082102</v>
      </c>
      <c r="B264" s="5" t="s">
        <v>203</v>
      </c>
      <c r="C264" s="6">
        <v>26</v>
      </c>
    </row>
    <row r="265" s="1" customFormat="1" customHeight="1" spans="1:3">
      <c r="A265" s="5">
        <v>20825</v>
      </c>
      <c r="B265" s="7" t="s">
        <v>204</v>
      </c>
      <c r="C265" s="6">
        <f>SUM(C266:C267)</f>
        <v>173</v>
      </c>
    </row>
    <row r="266" s="1" customFormat="1" customHeight="1" spans="1:3">
      <c r="A266" s="5">
        <v>2082501</v>
      </c>
      <c r="B266" s="5" t="s">
        <v>205</v>
      </c>
      <c r="C266" s="6">
        <v>173</v>
      </c>
    </row>
    <row r="267" s="1" customFormat="1" customHeight="1" spans="1:3">
      <c r="A267" s="5">
        <v>2082502</v>
      </c>
      <c r="B267" s="5" t="s">
        <v>206</v>
      </c>
      <c r="C267" s="6">
        <v>0</v>
      </c>
    </row>
    <row r="268" s="1" customFormat="1" customHeight="1" spans="1:3">
      <c r="A268" s="5">
        <v>20826</v>
      </c>
      <c r="B268" s="7" t="s">
        <v>207</v>
      </c>
      <c r="C268" s="6">
        <f>SUM(C269:C271)</f>
        <v>441</v>
      </c>
    </row>
    <row r="269" s="1" customFormat="1" customHeight="1" spans="1:3">
      <c r="A269" s="5">
        <v>2082601</v>
      </c>
      <c r="B269" s="5" t="s">
        <v>208</v>
      </c>
      <c r="C269" s="6">
        <v>0</v>
      </c>
    </row>
    <row r="270" s="1" customFormat="1" customHeight="1" spans="1:3">
      <c r="A270" s="5">
        <v>2082602</v>
      </c>
      <c r="B270" s="5" t="s">
        <v>209</v>
      </c>
      <c r="C270" s="6">
        <v>441</v>
      </c>
    </row>
    <row r="271" s="1" customFormat="1" customHeight="1" spans="1:3">
      <c r="A271" s="5">
        <v>2082699</v>
      </c>
      <c r="B271" s="5" t="s">
        <v>210</v>
      </c>
      <c r="C271" s="6">
        <v>0</v>
      </c>
    </row>
    <row r="272" s="1" customFormat="1" customHeight="1" spans="1:3">
      <c r="A272" s="5">
        <v>20827</v>
      </c>
      <c r="B272" s="7" t="s">
        <v>211</v>
      </c>
      <c r="C272" s="6">
        <f>SUM(C273:C273)</f>
        <v>646</v>
      </c>
    </row>
    <row r="273" s="1" customFormat="1" customHeight="1" spans="1:3">
      <c r="A273" s="5">
        <v>2082799</v>
      </c>
      <c r="B273" s="5" t="s">
        <v>212</v>
      </c>
      <c r="C273" s="6">
        <v>646</v>
      </c>
    </row>
    <row r="274" s="1" customFormat="1" customHeight="1" spans="1:3">
      <c r="A274" s="5">
        <v>20899</v>
      </c>
      <c r="B274" s="7" t="s">
        <v>213</v>
      </c>
      <c r="C274" s="6">
        <f>C275</f>
        <v>3154</v>
      </c>
    </row>
    <row r="275" s="1" customFormat="1" customHeight="1" spans="1:3">
      <c r="A275" s="5">
        <v>2089901</v>
      </c>
      <c r="B275" s="5" t="s">
        <v>214</v>
      </c>
      <c r="C275" s="6">
        <v>3154</v>
      </c>
    </row>
    <row r="276" s="1" customFormat="1" customHeight="1" spans="1:3">
      <c r="A276" s="5">
        <v>210</v>
      </c>
      <c r="B276" s="7" t="s">
        <v>215</v>
      </c>
      <c r="C276" s="6">
        <v>8480</v>
      </c>
    </row>
    <row r="277" s="1" customFormat="1" customHeight="1" spans="1:3">
      <c r="A277" s="5">
        <v>21001</v>
      </c>
      <c r="B277" s="7" t="s">
        <v>216</v>
      </c>
      <c r="C277" s="6">
        <v>202</v>
      </c>
    </row>
    <row r="278" s="1" customFormat="1" customHeight="1" spans="1:3">
      <c r="A278" s="5">
        <v>2100101</v>
      </c>
      <c r="B278" s="5" t="s">
        <v>9</v>
      </c>
      <c r="C278" s="6">
        <v>109</v>
      </c>
    </row>
    <row r="279" s="1" customFormat="1" customHeight="1" spans="1:3">
      <c r="A279" s="5">
        <v>2100102</v>
      </c>
      <c r="B279" s="5" t="s">
        <v>13</v>
      </c>
      <c r="C279" s="6">
        <v>0</v>
      </c>
    </row>
    <row r="280" s="1" customFormat="1" customHeight="1" spans="1:3">
      <c r="A280" s="5">
        <v>2100103</v>
      </c>
      <c r="B280" s="5" t="s">
        <v>42</v>
      </c>
      <c r="C280" s="6">
        <v>93</v>
      </c>
    </row>
    <row r="281" s="1" customFormat="1" customHeight="1" spans="1:3">
      <c r="A281" s="5">
        <v>2100199</v>
      </c>
      <c r="B281" s="5" t="s">
        <v>217</v>
      </c>
      <c r="C281" s="6">
        <v>0</v>
      </c>
    </row>
    <row r="282" s="1" customFormat="1" customHeight="1" spans="1:3">
      <c r="A282" s="5">
        <v>21002</v>
      </c>
      <c r="B282" s="7" t="s">
        <v>218</v>
      </c>
      <c r="C282" s="6">
        <f>SUM(C283:C284)</f>
        <v>34</v>
      </c>
    </row>
    <row r="283" s="1" customFormat="1" customHeight="1" spans="1:3">
      <c r="A283" s="5">
        <v>2100201</v>
      </c>
      <c r="B283" s="5" t="s">
        <v>219</v>
      </c>
      <c r="C283" s="6">
        <v>20</v>
      </c>
    </row>
    <row r="284" s="1" customFormat="1" customHeight="1" spans="1:3">
      <c r="A284" s="5">
        <v>2100208</v>
      </c>
      <c r="B284" s="5" t="s">
        <v>220</v>
      </c>
      <c r="C284" s="6">
        <v>14</v>
      </c>
    </row>
    <row r="285" s="1" customFormat="1" customHeight="1" spans="1:3">
      <c r="A285" s="5">
        <v>21004</v>
      </c>
      <c r="B285" s="7" t="s">
        <v>221</v>
      </c>
      <c r="C285" s="6">
        <f>SUM(C286:C290)</f>
        <v>414</v>
      </c>
    </row>
    <row r="286" s="1" customFormat="1" customHeight="1" spans="1:3">
      <c r="A286" s="5">
        <v>2100401</v>
      </c>
      <c r="B286" s="5" t="s">
        <v>222</v>
      </c>
      <c r="C286" s="6">
        <v>0</v>
      </c>
    </row>
    <row r="287" s="1" customFormat="1" customHeight="1" spans="1:3">
      <c r="A287" s="5">
        <v>2100402</v>
      </c>
      <c r="B287" s="5" t="s">
        <v>223</v>
      </c>
      <c r="C287" s="6">
        <v>404</v>
      </c>
    </row>
    <row r="288" s="1" customFormat="1" customHeight="1" spans="1:3">
      <c r="A288" s="5">
        <v>2100403</v>
      </c>
      <c r="B288" s="5" t="s">
        <v>224</v>
      </c>
      <c r="C288" s="6">
        <v>3</v>
      </c>
    </row>
    <row r="289" s="1" customFormat="1" customHeight="1" spans="1:3">
      <c r="A289" s="5">
        <v>2100404</v>
      </c>
      <c r="B289" s="5" t="s">
        <v>225</v>
      </c>
      <c r="C289" s="6">
        <v>0</v>
      </c>
    </row>
    <row r="290" s="1" customFormat="1" customHeight="1" spans="1:3">
      <c r="A290" s="5">
        <v>2100409</v>
      </c>
      <c r="B290" s="5" t="s">
        <v>226</v>
      </c>
      <c r="C290" s="6">
        <v>7</v>
      </c>
    </row>
    <row r="291" s="1" customFormat="1" customHeight="1" spans="1:3">
      <c r="A291" s="5">
        <v>21007</v>
      </c>
      <c r="B291" s="7" t="s">
        <v>227</v>
      </c>
      <c r="C291" s="6">
        <f>SUM(C292:C293)</f>
        <v>4</v>
      </c>
    </row>
    <row r="292" s="1" customFormat="1" customHeight="1" spans="1:3">
      <c r="A292" s="5">
        <v>2100717</v>
      </c>
      <c r="B292" s="5" t="s">
        <v>228</v>
      </c>
      <c r="C292" s="6">
        <v>3</v>
      </c>
    </row>
    <row r="293" s="1" customFormat="1" customHeight="1" spans="1:3">
      <c r="A293" s="5">
        <v>2100799</v>
      </c>
      <c r="B293" s="5" t="s">
        <v>229</v>
      </c>
      <c r="C293" s="6">
        <v>1</v>
      </c>
    </row>
    <row r="294" s="1" customFormat="1" customHeight="1" spans="1:3">
      <c r="A294" s="5">
        <v>21011</v>
      </c>
      <c r="B294" s="7" t="s">
        <v>230</v>
      </c>
      <c r="C294" s="6">
        <f>SUM(C295:C298)</f>
        <v>367</v>
      </c>
    </row>
    <row r="295" s="1" customFormat="1" customHeight="1" spans="1:3">
      <c r="A295" s="5">
        <v>2101101</v>
      </c>
      <c r="B295" s="5" t="s">
        <v>231</v>
      </c>
      <c r="C295" s="6">
        <v>327</v>
      </c>
    </row>
    <row r="296" s="1" customFormat="1" customHeight="1" spans="1:3">
      <c r="A296" s="5">
        <v>2101102</v>
      </c>
      <c r="B296" s="5" t="s">
        <v>232</v>
      </c>
      <c r="C296" s="6">
        <v>24</v>
      </c>
    </row>
    <row r="297" s="1" customFormat="1" customHeight="1" spans="1:3">
      <c r="A297" s="5">
        <v>2101103</v>
      </c>
      <c r="B297" s="5" t="s">
        <v>233</v>
      </c>
      <c r="C297" s="6">
        <v>1</v>
      </c>
    </row>
    <row r="298" s="1" customFormat="1" customHeight="1" spans="1:3">
      <c r="A298" s="5">
        <v>2101199</v>
      </c>
      <c r="B298" s="5" t="s">
        <v>234</v>
      </c>
      <c r="C298" s="6">
        <v>15</v>
      </c>
    </row>
    <row r="299" s="1" customFormat="1" customHeight="1" spans="1:3">
      <c r="A299" s="5">
        <v>21012</v>
      </c>
      <c r="B299" s="7" t="s">
        <v>235</v>
      </c>
      <c r="C299" s="6">
        <f>SUM(C300:C302)</f>
        <v>2651</v>
      </c>
    </row>
    <row r="300" s="1" customFormat="1" customHeight="1" spans="1:3">
      <c r="A300" s="5">
        <v>2101201</v>
      </c>
      <c r="B300" s="5" t="s">
        <v>236</v>
      </c>
      <c r="C300" s="6">
        <v>2425</v>
      </c>
    </row>
    <row r="301" s="1" customFormat="1" customHeight="1" spans="1:3">
      <c r="A301" s="5">
        <v>2101202</v>
      </c>
      <c r="B301" s="5" t="s">
        <v>237</v>
      </c>
      <c r="C301" s="6">
        <v>0</v>
      </c>
    </row>
    <row r="302" s="1" customFormat="1" customHeight="1" spans="1:3">
      <c r="A302" s="5">
        <v>2101203</v>
      </c>
      <c r="B302" s="5" t="s">
        <v>238</v>
      </c>
      <c r="C302" s="6">
        <v>226</v>
      </c>
    </row>
    <row r="303" s="1" customFormat="1" customHeight="1" spans="1:3">
      <c r="A303" s="5">
        <v>21099</v>
      </c>
      <c r="B303" s="7" t="s">
        <v>239</v>
      </c>
      <c r="C303" s="6">
        <f>C304</f>
        <v>4808</v>
      </c>
    </row>
    <row r="304" s="1" customFormat="1" customHeight="1" spans="1:3">
      <c r="A304" s="5">
        <v>2109901</v>
      </c>
      <c r="B304" s="5" t="s">
        <v>240</v>
      </c>
      <c r="C304" s="6">
        <v>4808</v>
      </c>
    </row>
    <row r="305" s="1" customFormat="1" customHeight="1" spans="1:3">
      <c r="A305" s="5">
        <v>211</v>
      </c>
      <c r="B305" s="7" t="s">
        <v>241</v>
      </c>
      <c r="C305" s="6">
        <v>2532</v>
      </c>
    </row>
    <row r="306" s="1" customFormat="1" customHeight="1" spans="1:3">
      <c r="A306" s="5">
        <v>21101</v>
      </c>
      <c r="B306" s="7" t="s">
        <v>242</v>
      </c>
      <c r="C306" s="6">
        <f>SUM(C307:C309)</f>
        <v>322</v>
      </c>
    </row>
    <row r="307" s="1" customFormat="1" customHeight="1" spans="1:3">
      <c r="A307" s="5">
        <v>2110101</v>
      </c>
      <c r="B307" s="5" t="s">
        <v>9</v>
      </c>
      <c r="C307" s="6">
        <v>24</v>
      </c>
    </row>
    <row r="308" s="1" customFormat="1" customHeight="1" spans="1:3">
      <c r="A308" s="5">
        <v>2110102</v>
      </c>
      <c r="B308" s="5" t="s">
        <v>13</v>
      </c>
      <c r="C308" s="6">
        <v>3</v>
      </c>
    </row>
    <row r="309" s="1" customFormat="1" customHeight="1" spans="1:3">
      <c r="A309" s="5">
        <v>2110103</v>
      </c>
      <c r="B309" s="5" t="s">
        <v>42</v>
      </c>
      <c r="C309" s="6">
        <v>295</v>
      </c>
    </row>
    <row r="310" s="1" customFormat="1" customHeight="1" spans="1:3">
      <c r="A310" s="5">
        <v>21103</v>
      </c>
      <c r="B310" s="7" t="s">
        <v>243</v>
      </c>
      <c r="C310" s="6">
        <f>SUM(C311:C311)</f>
        <v>2210</v>
      </c>
    </row>
    <row r="311" s="1" customFormat="1" customHeight="1" spans="1:3">
      <c r="A311" s="5">
        <v>2110301</v>
      </c>
      <c r="B311" s="5" t="s">
        <v>244</v>
      </c>
      <c r="C311" s="6">
        <v>2210</v>
      </c>
    </row>
    <row r="312" s="1" customFormat="1" customHeight="1" spans="1:3">
      <c r="A312" s="5">
        <v>212</v>
      </c>
      <c r="B312" s="7" t="s">
        <v>245</v>
      </c>
      <c r="C312" s="6">
        <v>14561</v>
      </c>
    </row>
    <row r="313" s="1" customFormat="1" customHeight="1" spans="1:3">
      <c r="A313" s="5">
        <v>21201</v>
      </c>
      <c r="B313" s="7" t="s">
        <v>246</v>
      </c>
      <c r="C313" s="6">
        <v>3049</v>
      </c>
    </row>
    <row r="314" s="1" customFormat="1" customHeight="1" spans="1:3">
      <c r="A314" s="5">
        <v>2120101</v>
      </c>
      <c r="B314" s="5" t="s">
        <v>9</v>
      </c>
      <c r="C314" s="6">
        <v>1131</v>
      </c>
    </row>
    <row r="315" s="1" customFormat="1" customHeight="1" spans="1:3">
      <c r="A315" s="5">
        <v>2120102</v>
      </c>
      <c r="B315" s="5" t="s">
        <v>13</v>
      </c>
      <c r="C315" s="6">
        <v>1</v>
      </c>
    </row>
    <row r="316" s="1" customFormat="1" customHeight="1" spans="1:3">
      <c r="A316" s="5">
        <v>2120103</v>
      </c>
      <c r="B316" s="5" t="s">
        <v>42</v>
      </c>
      <c r="C316" s="6">
        <v>706</v>
      </c>
    </row>
    <row r="317" s="1" customFormat="1" customHeight="1" spans="1:3">
      <c r="A317" s="5">
        <v>2120199</v>
      </c>
      <c r="B317" s="5" t="s">
        <v>247</v>
      </c>
      <c r="C317" s="6">
        <v>1211</v>
      </c>
    </row>
    <row r="318" s="1" customFormat="1" customHeight="1" spans="1:3">
      <c r="A318" s="5">
        <v>21205</v>
      </c>
      <c r="B318" s="7" t="s">
        <v>248</v>
      </c>
      <c r="C318" s="6">
        <f t="shared" ref="C318:C322" si="1">C319</f>
        <v>6620</v>
      </c>
    </row>
    <row r="319" s="1" customFormat="1" customHeight="1" spans="1:3">
      <c r="A319" s="5">
        <v>2120501</v>
      </c>
      <c r="B319" s="5" t="s">
        <v>249</v>
      </c>
      <c r="C319" s="6">
        <v>6620</v>
      </c>
    </row>
    <row r="320" s="1" customFormat="1" customHeight="1" spans="1:3">
      <c r="A320" s="5">
        <v>21206</v>
      </c>
      <c r="B320" s="7" t="s">
        <v>250</v>
      </c>
      <c r="C320" s="6">
        <f t="shared" si="1"/>
        <v>0</v>
      </c>
    </row>
    <row r="321" s="1" customFormat="1" customHeight="1" spans="1:3">
      <c r="A321" s="5">
        <v>2120601</v>
      </c>
      <c r="B321" s="5" t="s">
        <v>251</v>
      </c>
      <c r="C321" s="6">
        <v>0</v>
      </c>
    </row>
    <row r="322" s="1" customFormat="1" customHeight="1" spans="1:3">
      <c r="A322" s="5">
        <v>21299</v>
      </c>
      <c r="B322" s="7" t="s">
        <v>252</v>
      </c>
      <c r="C322" s="6">
        <f t="shared" si="1"/>
        <v>4892</v>
      </c>
    </row>
    <row r="323" s="1" customFormat="1" customHeight="1" spans="1:3">
      <c r="A323" s="5">
        <v>2129999</v>
      </c>
      <c r="B323" s="5" t="s">
        <v>253</v>
      </c>
      <c r="C323" s="6">
        <v>4892</v>
      </c>
    </row>
    <row r="324" s="1" customFormat="1" customHeight="1" spans="1:3">
      <c r="A324" s="5">
        <v>213</v>
      </c>
      <c r="B324" s="7" t="s">
        <v>254</v>
      </c>
      <c r="C324" s="6">
        <v>381</v>
      </c>
    </row>
    <row r="325" s="1" customFormat="1" customHeight="1" spans="1:3">
      <c r="A325" s="5">
        <v>21301</v>
      </c>
      <c r="B325" s="7" t="s">
        <v>255</v>
      </c>
      <c r="C325" s="6">
        <f>SUM(C326:C334)</f>
        <v>240</v>
      </c>
    </row>
    <row r="326" s="1" customFormat="1" customHeight="1" spans="1:3">
      <c r="A326" s="5">
        <v>2130104</v>
      </c>
      <c r="B326" s="5" t="s">
        <v>10</v>
      </c>
      <c r="C326" s="6">
        <v>42</v>
      </c>
    </row>
    <row r="327" s="1" customFormat="1" customHeight="1" spans="1:3">
      <c r="A327" s="5">
        <v>2130105</v>
      </c>
      <c r="B327" s="5" t="s">
        <v>256</v>
      </c>
      <c r="C327" s="6">
        <v>0</v>
      </c>
    </row>
    <row r="328" s="1" customFormat="1" customHeight="1" spans="1:3">
      <c r="A328" s="5">
        <v>2130106</v>
      </c>
      <c r="B328" s="5" t="s">
        <v>257</v>
      </c>
      <c r="C328" s="6">
        <v>0</v>
      </c>
    </row>
    <row r="329" s="1" customFormat="1" customHeight="1" spans="1:3">
      <c r="A329" s="5">
        <v>2130108</v>
      </c>
      <c r="B329" s="5" t="s">
        <v>258</v>
      </c>
      <c r="C329" s="6">
        <v>1</v>
      </c>
    </row>
    <row r="330" s="1" customFormat="1" customHeight="1" spans="1:3">
      <c r="A330" s="5">
        <v>2130120</v>
      </c>
      <c r="B330" s="5" t="s">
        <v>259</v>
      </c>
      <c r="C330" s="6">
        <v>13</v>
      </c>
    </row>
    <row r="331" s="1" customFormat="1" customHeight="1" spans="1:3">
      <c r="A331" s="5">
        <v>2130121</v>
      </c>
      <c r="B331" s="5" t="s">
        <v>260</v>
      </c>
      <c r="C331" s="6">
        <v>0</v>
      </c>
    </row>
    <row r="332" s="1" customFormat="1" customHeight="1" spans="1:3">
      <c r="A332" s="5">
        <v>2130122</v>
      </c>
      <c r="B332" s="5" t="s">
        <v>261</v>
      </c>
      <c r="C332" s="6">
        <v>16</v>
      </c>
    </row>
    <row r="333" s="1" customFormat="1" customHeight="1" spans="1:3">
      <c r="A333" s="5">
        <v>2130152</v>
      </c>
      <c r="B333" s="5" t="s">
        <v>262</v>
      </c>
      <c r="C333" s="6">
        <v>11</v>
      </c>
    </row>
    <row r="334" s="1" customFormat="1" customHeight="1" spans="1:3">
      <c r="A334" s="5">
        <v>2130199</v>
      </c>
      <c r="B334" s="5" t="s">
        <v>263</v>
      </c>
      <c r="C334" s="6">
        <v>157</v>
      </c>
    </row>
    <row r="335" s="1" customFormat="1" customHeight="1" spans="1:3">
      <c r="A335" s="5">
        <v>21302</v>
      </c>
      <c r="B335" s="7" t="s">
        <v>264</v>
      </c>
      <c r="C335" s="6">
        <f>SUM(C336:C336)</f>
        <v>2</v>
      </c>
    </row>
    <row r="336" s="1" customFormat="1" customHeight="1" spans="1:3">
      <c r="A336" s="5">
        <v>2130234</v>
      </c>
      <c r="B336" s="5" t="s">
        <v>265</v>
      </c>
      <c r="C336" s="6">
        <v>2</v>
      </c>
    </row>
    <row r="337" s="1" customFormat="1" customHeight="1" spans="1:3">
      <c r="A337" s="5">
        <v>21305</v>
      </c>
      <c r="B337" s="7" t="s">
        <v>266</v>
      </c>
      <c r="C337" s="6">
        <f>SUM(C338:C338)</f>
        <v>93</v>
      </c>
    </row>
    <row r="338" s="1" customFormat="1" customHeight="1" spans="1:3">
      <c r="A338" s="5">
        <v>2130599</v>
      </c>
      <c r="B338" s="5" t="s">
        <v>267</v>
      </c>
      <c r="C338" s="6">
        <v>93</v>
      </c>
    </row>
    <row r="339" s="1" customFormat="1" customHeight="1" spans="1:3">
      <c r="A339" s="5">
        <v>21307</v>
      </c>
      <c r="B339" s="7" t="s">
        <v>268</v>
      </c>
      <c r="C339" s="6">
        <f>SUM(C340:C341)</f>
        <v>23</v>
      </c>
    </row>
    <row r="340" s="1" customFormat="1" customHeight="1" spans="1:3">
      <c r="A340" s="5">
        <v>2130707</v>
      </c>
      <c r="B340" s="5" t="s">
        <v>269</v>
      </c>
      <c r="C340" s="6">
        <v>23</v>
      </c>
    </row>
    <row r="341" s="1" customFormat="1" customHeight="1" spans="1:3">
      <c r="A341" s="5">
        <v>2130799</v>
      </c>
      <c r="B341" s="5" t="s">
        <v>270</v>
      </c>
      <c r="C341" s="6">
        <v>0</v>
      </c>
    </row>
    <row r="342" s="1" customFormat="1" customHeight="1" spans="1:3">
      <c r="A342" s="5">
        <v>21308</v>
      </c>
      <c r="B342" s="7" t="s">
        <v>271</v>
      </c>
      <c r="C342" s="6">
        <f>SUM(C343:C343)</f>
        <v>23</v>
      </c>
    </row>
    <row r="343" s="1" customFormat="1" customHeight="1" spans="1:3">
      <c r="A343" s="5">
        <v>2130804</v>
      </c>
      <c r="B343" s="5" t="s">
        <v>272</v>
      </c>
      <c r="C343" s="6">
        <v>23</v>
      </c>
    </row>
    <row r="344" s="1" customFormat="1" customHeight="1" spans="1:3">
      <c r="A344" s="5">
        <v>21399</v>
      </c>
      <c r="B344" s="7" t="s">
        <v>273</v>
      </c>
      <c r="C344" s="6">
        <f>C345+C346</f>
        <v>0</v>
      </c>
    </row>
    <row r="345" s="1" customFormat="1" customHeight="1" spans="1:3">
      <c r="A345" s="5">
        <v>2139901</v>
      </c>
      <c r="B345" s="5" t="s">
        <v>274</v>
      </c>
      <c r="C345" s="6">
        <v>0</v>
      </c>
    </row>
    <row r="346" s="1" customFormat="1" customHeight="1" spans="1:3">
      <c r="A346" s="5">
        <v>2139999</v>
      </c>
      <c r="B346" s="5" t="s">
        <v>275</v>
      </c>
      <c r="C346" s="6">
        <v>0</v>
      </c>
    </row>
    <row r="347" s="1" customFormat="1" customHeight="1" spans="1:3">
      <c r="A347" s="5">
        <v>214</v>
      </c>
      <c r="B347" s="7" t="s">
        <v>276</v>
      </c>
      <c r="C347" s="6">
        <v>85</v>
      </c>
    </row>
    <row r="348" s="1" customFormat="1" customHeight="1" spans="1:3">
      <c r="A348" s="5">
        <v>21401</v>
      </c>
      <c r="B348" s="7" t="s">
        <v>277</v>
      </c>
      <c r="C348" s="6">
        <f>SUM(C349:C351)</f>
        <v>85</v>
      </c>
    </row>
    <row r="349" s="1" customFormat="1" customHeight="1" spans="1:3">
      <c r="A349" s="5">
        <v>2140101</v>
      </c>
      <c r="B349" s="5" t="s">
        <v>9</v>
      </c>
      <c r="C349" s="6">
        <v>3</v>
      </c>
    </row>
    <row r="350" s="1" customFormat="1" customHeight="1" spans="1:3">
      <c r="A350" s="5">
        <v>2140102</v>
      </c>
      <c r="B350" s="5" t="s">
        <v>13</v>
      </c>
      <c r="C350" s="6">
        <v>0</v>
      </c>
    </row>
    <row r="351" s="1" customFormat="1" customHeight="1" spans="1:3">
      <c r="A351" s="5">
        <v>2140103</v>
      </c>
      <c r="B351" s="5" t="s">
        <v>42</v>
      </c>
      <c r="C351" s="6">
        <v>82</v>
      </c>
    </row>
    <row r="352" s="1" customFormat="1" customHeight="1" spans="1:3">
      <c r="A352" s="5">
        <v>215</v>
      </c>
      <c r="B352" s="7" t="s">
        <v>278</v>
      </c>
      <c r="C352" s="6">
        <v>371</v>
      </c>
    </row>
    <row r="353" s="1" customFormat="1" customHeight="1" spans="1:3">
      <c r="A353" s="5">
        <v>21506</v>
      </c>
      <c r="B353" s="7" t="s">
        <v>279</v>
      </c>
      <c r="C353" s="6">
        <f>SUM(C354:C356)</f>
        <v>170</v>
      </c>
    </row>
    <row r="354" s="1" customFormat="1" customHeight="1" spans="1:3">
      <c r="A354" s="5">
        <v>2150601</v>
      </c>
      <c r="B354" s="5" t="s">
        <v>9</v>
      </c>
      <c r="C354" s="6">
        <v>38</v>
      </c>
    </row>
    <row r="355" s="1" customFormat="1" customHeight="1" spans="1:3">
      <c r="A355" s="5">
        <v>2150602</v>
      </c>
      <c r="B355" s="5" t="s">
        <v>13</v>
      </c>
      <c r="C355" s="6">
        <v>7</v>
      </c>
    </row>
    <row r="356" s="1" customFormat="1" customHeight="1" spans="1:3">
      <c r="A356" s="5">
        <v>2150603</v>
      </c>
      <c r="B356" s="5" t="s">
        <v>42</v>
      </c>
      <c r="C356" s="6">
        <v>125</v>
      </c>
    </row>
    <row r="357" s="1" customFormat="1" customHeight="1" spans="1:3">
      <c r="A357" s="5">
        <v>21507</v>
      </c>
      <c r="B357" s="7" t="s">
        <v>280</v>
      </c>
      <c r="C357" s="6">
        <f>SUM(C358:C360)</f>
        <v>201</v>
      </c>
    </row>
    <row r="358" s="1" customFormat="1" customHeight="1" spans="1:3">
      <c r="A358" s="5">
        <v>2150701</v>
      </c>
      <c r="B358" s="5" t="s">
        <v>9</v>
      </c>
      <c r="C358" s="6">
        <v>42</v>
      </c>
    </row>
    <row r="359" s="1" customFormat="1" customHeight="1" spans="1:3">
      <c r="A359" s="5">
        <v>2150702</v>
      </c>
      <c r="B359" s="5" t="s">
        <v>13</v>
      </c>
      <c r="C359" s="6">
        <v>19</v>
      </c>
    </row>
    <row r="360" s="1" customFormat="1" customHeight="1" spans="1:3">
      <c r="A360" s="5">
        <v>2150799</v>
      </c>
      <c r="B360" s="5" t="s">
        <v>281</v>
      </c>
      <c r="C360" s="6">
        <v>140</v>
      </c>
    </row>
    <row r="361" s="1" customFormat="1" customHeight="1" spans="1:3">
      <c r="A361" s="5">
        <v>216</v>
      </c>
      <c r="B361" s="7" t="s">
        <v>282</v>
      </c>
      <c r="C361" s="6">
        <v>196</v>
      </c>
    </row>
    <row r="362" s="1" customFormat="1" customHeight="1" spans="1:3">
      <c r="A362" s="5">
        <v>21602</v>
      </c>
      <c r="B362" s="7" t="s">
        <v>283</v>
      </c>
      <c r="C362" s="6">
        <f>SUM(C363:C365)</f>
        <v>196</v>
      </c>
    </row>
    <row r="363" s="1" customFormat="1" customHeight="1" spans="1:3">
      <c r="A363" s="5">
        <v>2160201</v>
      </c>
      <c r="B363" s="5" t="s">
        <v>9</v>
      </c>
      <c r="C363" s="6">
        <v>38</v>
      </c>
    </row>
    <row r="364" s="1" customFormat="1" customHeight="1" spans="1:3">
      <c r="A364" s="5">
        <v>2160202</v>
      </c>
      <c r="B364" s="5" t="s">
        <v>13</v>
      </c>
      <c r="C364" s="6">
        <v>0</v>
      </c>
    </row>
    <row r="365" s="1" customFormat="1" customHeight="1" spans="1:3">
      <c r="A365" s="5">
        <v>2160250</v>
      </c>
      <c r="B365" s="5" t="s">
        <v>10</v>
      </c>
      <c r="C365" s="6">
        <v>158</v>
      </c>
    </row>
    <row r="366" s="1" customFormat="1" customHeight="1" spans="1:3">
      <c r="A366" s="5">
        <v>220</v>
      </c>
      <c r="B366" s="7" t="s">
        <v>284</v>
      </c>
      <c r="C366" s="6">
        <v>146</v>
      </c>
    </row>
    <row r="367" s="1" customFormat="1" customHeight="1" spans="1:3">
      <c r="A367" s="5">
        <v>22001</v>
      </c>
      <c r="B367" s="7" t="s">
        <v>285</v>
      </c>
      <c r="C367" s="6">
        <v>146</v>
      </c>
    </row>
    <row r="368" s="1" customFormat="1" customHeight="1" spans="1:3">
      <c r="A368" s="5">
        <v>221</v>
      </c>
      <c r="B368" s="7" t="s">
        <v>286</v>
      </c>
      <c r="C368" s="6">
        <f>SUM(C369,C378,C382)</f>
        <v>8941</v>
      </c>
    </row>
    <row r="369" s="1" customFormat="1" customHeight="1" spans="1:3">
      <c r="A369" s="5">
        <v>22101</v>
      </c>
      <c r="B369" s="7" t="s">
        <v>287</v>
      </c>
      <c r="C369" s="6">
        <f>SUM(C370:C377)</f>
        <v>4487</v>
      </c>
    </row>
    <row r="370" s="1" customFormat="1" customHeight="1" spans="1:3">
      <c r="A370" s="5">
        <v>2210101</v>
      </c>
      <c r="B370" s="5" t="s">
        <v>288</v>
      </c>
      <c r="C370" s="6">
        <v>0</v>
      </c>
    </row>
    <row r="371" s="1" customFormat="1" customHeight="1" spans="1:3">
      <c r="A371" s="5">
        <v>2210102</v>
      </c>
      <c r="B371" s="5" t="s">
        <v>289</v>
      </c>
      <c r="C371" s="6">
        <v>0</v>
      </c>
    </row>
    <row r="372" s="1" customFormat="1" customHeight="1" spans="1:3">
      <c r="A372" s="5">
        <v>2210103</v>
      </c>
      <c r="B372" s="5" t="s">
        <v>290</v>
      </c>
      <c r="C372" s="6">
        <v>1037</v>
      </c>
    </row>
    <row r="373" s="1" customFormat="1" customHeight="1" spans="1:3">
      <c r="A373" s="5">
        <v>2210104</v>
      </c>
      <c r="B373" s="5" t="s">
        <v>291</v>
      </c>
      <c r="C373" s="6">
        <v>0</v>
      </c>
    </row>
    <row r="374" s="1" customFormat="1" customHeight="1" spans="1:3">
      <c r="A374" s="5">
        <v>2210105</v>
      </c>
      <c r="B374" s="5" t="s">
        <v>292</v>
      </c>
      <c r="C374" s="6">
        <v>0</v>
      </c>
    </row>
    <row r="375" s="1" customFormat="1" customHeight="1" spans="1:3">
      <c r="A375" s="5">
        <v>2210106</v>
      </c>
      <c r="B375" s="5" t="s">
        <v>293</v>
      </c>
      <c r="C375" s="6">
        <v>0</v>
      </c>
    </row>
    <row r="376" s="1" customFormat="1" customHeight="1" spans="1:3">
      <c r="A376" s="5">
        <v>2210107</v>
      </c>
      <c r="B376" s="5" t="s">
        <v>294</v>
      </c>
      <c r="C376" s="6">
        <v>0</v>
      </c>
    </row>
    <row r="377" s="1" customFormat="1" customHeight="1" spans="1:3">
      <c r="A377" s="5">
        <v>2210199</v>
      </c>
      <c r="B377" s="5" t="s">
        <v>295</v>
      </c>
      <c r="C377" s="6">
        <v>3450</v>
      </c>
    </row>
    <row r="378" s="1" customFormat="1" customHeight="1" spans="1:3">
      <c r="A378" s="5">
        <v>22102</v>
      </c>
      <c r="B378" s="7" t="s">
        <v>296</v>
      </c>
      <c r="C378" s="6">
        <f>SUM(C379:C381)</f>
        <v>4213</v>
      </c>
    </row>
    <row r="379" s="1" customFormat="1" customHeight="1" spans="1:3">
      <c r="A379" s="5">
        <v>2210201</v>
      </c>
      <c r="B379" s="5" t="s">
        <v>297</v>
      </c>
      <c r="C379" s="6">
        <v>4208</v>
      </c>
    </row>
    <row r="380" s="1" customFormat="1" customHeight="1" spans="1:3">
      <c r="A380" s="5">
        <v>2210202</v>
      </c>
      <c r="B380" s="5" t="s">
        <v>298</v>
      </c>
      <c r="C380" s="6">
        <v>0</v>
      </c>
    </row>
    <row r="381" s="1" customFormat="1" customHeight="1" spans="1:3">
      <c r="A381" s="5">
        <v>2210203</v>
      </c>
      <c r="B381" s="5" t="s">
        <v>299</v>
      </c>
      <c r="C381" s="6">
        <v>5</v>
      </c>
    </row>
    <row r="382" s="1" customFormat="1" customHeight="1" spans="1:3">
      <c r="A382" s="5">
        <v>22103</v>
      </c>
      <c r="B382" s="7" t="s">
        <v>300</v>
      </c>
      <c r="C382" s="6">
        <f>SUM(C383:C385)</f>
        <v>241</v>
      </c>
    </row>
    <row r="383" s="1" customFormat="1" customHeight="1" spans="1:3">
      <c r="A383" s="5">
        <v>2210301</v>
      </c>
      <c r="B383" s="5" t="s">
        <v>301</v>
      </c>
      <c r="C383" s="6">
        <v>0</v>
      </c>
    </row>
    <row r="384" s="1" customFormat="1" customHeight="1" spans="1:3">
      <c r="A384" s="5">
        <v>2210302</v>
      </c>
      <c r="B384" s="5" t="s">
        <v>302</v>
      </c>
      <c r="C384" s="6">
        <v>0</v>
      </c>
    </row>
    <row r="385" s="1" customFormat="1" customHeight="1" spans="1:3">
      <c r="A385" s="5">
        <v>2210399</v>
      </c>
      <c r="B385" s="5" t="s">
        <v>303</v>
      </c>
      <c r="C385" s="6">
        <v>241</v>
      </c>
    </row>
    <row r="386" s="1" customFormat="1" customHeight="1" spans="1:3">
      <c r="A386" s="5">
        <v>229</v>
      </c>
      <c r="B386" s="7" t="s">
        <v>304</v>
      </c>
      <c r="C386" s="6">
        <f>C387</f>
        <v>45</v>
      </c>
    </row>
    <row r="387" s="1" customFormat="1" customHeight="1" spans="1:3">
      <c r="A387" s="5">
        <v>22999</v>
      </c>
      <c r="B387" s="7" t="s">
        <v>305</v>
      </c>
      <c r="C387" s="6">
        <f>C388</f>
        <v>45</v>
      </c>
    </row>
    <row r="388" s="1" customFormat="1" customHeight="1" spans="1:3">
      <c r="A388" s="5">
        <v>2299901</v>
      </c>
      <c r="B388" s="5" t="s">
        <v>306</v>
      </c>
      <c r="C388" s="6">
        <v>45</v>
      </c>
    </row>
    <row r="389" s="1" customFormat="1" customHeight="1" spans="1:3">
      <c r="A389" s="5">
        <v>232</v>
      </c>
      <c r="B389" s="7" t="s">
        <v>307</v>
      </c>
      <c r="C389" s="6">
        <v>317</v>
      </c>
    </row>
    <row r="390" s="1" customFormat="1" customHeight="1" spans="1:3">
      <c r="A390" s="5">
        <v>23203</v>
      </c>
      <c r="B390" s="7" t="s">
        <v>308</v>
      </c>
      <c r="C390" s="6">
        <f>SUM(C391:C391)</f>
        <v>317</v>
      </c>
    </row>
    <row r="391" s="1" customFormat="1" ht="17.25" customHeight="1" spans="1:3">
      <c r="A391" s="5">
        <v>2320301</v>
      </c>
      <c r="B391" s="5" t="s">
        <v>309</v>
      </c>
      <c r="C391" s="6">
        <v>317</v>
      </c>
    </row>
  </sheetData>
  <mergeCells count="3">
    <mergeCell ref="A1:C1"/>
    <mergeCell ref="A2:C2"/>
    <mergeCell ref="A3:C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2019-08-22T06:50:00Z</dcterms:created>
  <dcterms:modified xsi:type="dcterms:W3CDTF">2019-08-23T00:38:39Z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