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6995" activeTab="1"/>
  </bookViews>
  <sheets>
    <sheet name="1月-60-79周岁失能、半失能" sheetId="7" r:id="rId1"/>
    <sheet name="1月-经济困难80周岁以上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<sst xmlns="http://schemas.openxmlformats.org/spreadsheetml/2006/main" count="53" uniqueCount="35">
  <si>
    <t>2025年1月份60-79周岁失能、半失能老人护理补贴发放明细</t>
  </si>
  <si>
    <t xml:space="preserve">单位名称：鞍山市铁东区民政局    </t>
  </si>
  <si>
    <t>日期：2025年2月5日</t>
  </si>
  <si>
    <t>序号</t>
  </si>
  <si>
    <t>街  道</t>
  </si>
  <si>
    <t>失能、半失能
（60-79）</t>
  </si>
  <si>
    <t>发放
标准</t>
  </si>
  <si>
    <t>发放
金额</t>
  </si>
  <si>
    <t>60-79</t>
  </si>
  <si>
    <t>新增</t>
  </si>
  <si>
    <t>停发
人数</t>
  </si>
  <si>
    <t>0元</t>
  </si>
  <si>
    <t>正常发
放人数</t>
  </si>
  <si>
    <t>和平街道</t>
  </si>
  <si>
    <t>站前街道</t>
  </si>
  <si>
    <t>合计</t>
  </si>
  <si>
    <t>主管领导签字：</t>
  </si>
  <si>
    <t xml:space="preserve">  分管领导签字：</t>
  </si>
  <si>
    <t>审核人签字：</t>
  </si>
  <si>
    <t>经办人签字：</t>
  </si>
  <si>
    <t xml:space="preserve"> 2025年1月份80周岁以上经济困难养老服务补贴发放明细</t>
  </si>
  <si>
    <t>序
号</t>
  </si>
  <si>
    <t>经济困难
（80岁以上）</t>
  </si>
  <si>
    <t>80-89高龄津贴</t>
  </si>
  <si>
    <t>80以上</t>
  </si>
  <si>
    <t>长甸街道</t>
  </si>
  <si>
    <t>大孤山街道</t>
  </si>
  <si>
    <t>园林街道</t>
  </si>
  <si>
    <t>解放街道</t>
  </si>
  <si>
    <t>山南街道</t>
  </si>
  <si>
    <t>湖南街道</t>
  </si>
  <si>
    <t>旧堡街道</t>
  </si>
  <si>
    <t xml:space="preserve">     分管领导签字：</t>
  </si>
  <si>
    <t xml:space="preserve">   审核人签字：</t>
  </si>
  <si>
    <t xml:space="preserve">     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</si>
</sst>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0" fillId="0" borderId="0" applyBorder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/>
    <xf numFmtId="0" fontId="6" fillId="0" borderId="0"/>
    <xf numFmtId="0" fontId="6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left" vertical="center"/>
    </xf>
    <xf numFmtId="0" fontId="2" fillId="0" borderId="0" xfId="49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vertical="center"/>
    </xf>
    <xf numFmtId="0" fontId="2" fillId="0" borderId="0" xfId="49" applyNumberFormat="1" applyFont="1" applyFill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2" fillId="0" borderId="0" xfId="49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2" fillId="0" borderId="0" xfId="49" applyNumberFormat="1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10 2 5 2" xfId="51"/>
    <cellStyle name="常规 3 3" xfId="52"/>
    <cellStyle name="常规 2 2" xfId="53"/>
    <cellStyle name="常规 2 3" xfId="54"/>
    <cellStyle name="常规 10 2" xfId="55"/>
    <cellStyle name="常规 10 2 2" xfId="56"/>
    <cellStyle name="常规 10 2 2 2" xfId="57"/>
    <cellStyle name="常规 10 2 3" xfId="58"/>
    <cellStyle name="常规 2" xfId="59"/>
    <cellStyle name="常规 3" xfId="60"/>
    <cellStyle name="常规 4" xfId="61"/>
    <cellStyle name="常规 4 2" xfId="62"/>
    <cellStyle name="常规 4 3" xfId="63"/>
    <cellStyle name="常规 5" xfId="64"/>
    <cellStyle name="常规 7" xfId="65"/>
    <cellStyle name="常规 9" xfId="66"/>
    <cellStyle name="常规 28" xfId="67"/>
    <cellStyle name="常规_90新增" xfId="68"/>
    <cellStyle name="常规 30" xfId="6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1" sqref="A1:I1"/>
    </sheetView>
  </sheetViews>
  <sheetFormatPr defaultColWidth="9" defaultRowHeight="35.1" customHeight="1"/>
  <cols>
    <col min="1" max="1" width="13.6296296296296" style="1" customWidth="1"/>
    <col min="2" max="2" width="16" style="1" customWidth="1"/>
    <col min="3" max="6" width="10.25" style="1" customWidth="1"/>
    <col min="7" max="7" width="12.8888888888889" style="1" customWidth="1"/>
    <col min="8" max="8" width="16.1111111111111" style="3" customWidth="1"/>
    <col min="9" max="9" width="16.4444444444444" style="3" customWidth="1"/>
    <col min="10" max="10" width="20.75" style="1" customWidth="1"/>
    <col min="11" max="16384" width="9" style="1"/>
  </cols>
  <sheetData>
    <row r="1" s="1" customFormat="1" ht="49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7"/>
      <c r="H2" s="23" t="s">
        <v>2</v>
      </c>
      <c r="I2" s="23"/>
    </row>
    <row r="3" s="30" customFormat="1" ht="35" customHeight="1" spans="1:9">
      <c r="A3" s="32" t="s">
        <v>3</v>
      </c>
      <c r="B3" s="33" t="s">
        <v>4</v>
      </c>
      <c r="C3" s="34" t="s">
        <v>5</v>
      </c>
      <c r="D3" s="35"/>
      <c r="E3" s="35"/>
      <c r="F3" s="35"/>
      <c r="G3" s="36"/>
      <c r="H3" s="37" t="s">
        <v>6</v>
      </c>
      <c r="I3" s="37" t="s">
        <v>7</v>
      </c>
    </row>
    <row r="4" s="30" customFormat="1" ht="39" customHeight="1" spans="1:9">
      <c r="A4" s="38"/>
      <c r="B4" s="39"/>
      <c r="C4" s="40" t="s">
        <v>8</v>
      </c>
      <c r="D4" s="41" t="s">
        <v>9</v>
      </c>
      <c r="E4" s="41" t="s">
        <v>10</v>
      </c>
      <c r="F4" s="40" t="s">
        <v>11</v>
      </c>
      <c r="G4" s="41" t="s">
        <v>12</v>
      </c>
      <c r="H4" s="42"/>
      <c r="I4" s="42"/>
    </row>
    <row r="5" s="31" customFormat="1" ht="25" customHeight="1" spans="1:9">
      <c r="A5" s="43">
        <v>1</v>
      </c>
      <c r="B5" s="43" t="s">
        <v>13</v>
      </c>
      <c r="C5" s="43">
        <v>2</v>
      </c>
      <c r="D5" s="43"/>
      <c r="E5" s="43"/>
      <c r="F5" s="43"/>
      <c r="G5" s="43">
        <f>C5+D5+E5-F5</f>
        <v>2</v>
      </c>
      <c r="H5" s="44">
        <v>50</v>
      </c>
      <c r="I5" s="44">
        <f>G5*H5</f>
        <v>100</v>
      </c>
    </row>
    <row r="6" s="31" customFormat="1" ht="25" customHeight="1" spans="1:9">
      <c r="A6" s="43">
        <v>2</v>
      </c>
      <c r="B6" s="43" t="s">
        <v>14</v>
      </c>
      <c r="C6" s="45">
        <v>1</v>
      </c>
      <c r="D6" s="43"/>
      <c r="E6" s="43"/>
      <c r="F6" s="45"/>
      <c r="G6" s="43">
        <f>C6+D6+E6-F6</f>
        <v>1</v>
      </c>
      <c r="H6" s="44">
        <v>50</v>
      </c>
      <c r="I6" s="44">
        <f>G6*H6</f>
        <v>50</v>
      </c>
    </row>
    <row r="7" s="31" customFormat="1" ht="25" customHeight="1" spans="1:9">
      <c r="A7" s="46" t="s">
        <v>15</v>
      </c>
      <c r="B7" s="47"/>
      <c r="C7" s="45">
        <f>SUM(C5:C6)</f>
        <v>3</v>
      </c>
      <c r="D7" s="43">
        <f>SUM(D5:D6)</f>
        <v>0</v>
      </c>
      <c r="E7" s="43">
        <f>SUM(E5:E6)</f>
        <v>0</v>
      </c>
      <c r="F7" s="45">
        <f>SUM(F5:F6)</f>
        <v>0</v>
      </c>
      <c r="G7" s="43">
        <f>SUM(G5:G6)</f>
        <v>3</v>
      </c>
      <c r="H7" s="44"/>
      <c r="I7" s="44">
        <f>SUM(I5:I6)</f>
        <v>150</v>
      </c>
    </row>
    <row r="8" s="31" customFormat="1" ht="25" customHeight="1" spans="1:9">
      <c r="A8" s="48"/>
      <c r="B8" s="48"/>
      <c r="C8" s="49"/>
      <c r="D8" s="48"/>
      <c r="E8" s="48"/>
      <c r="F8" s="50"/>
      <c r="G8" s="51"/>
      <c r="H8" s="52"/>
      <c r="I8" s="52"/>
    </row>
    <row r="9" s="1" customFormat="1" customHeight="1" spans="1:9">
      <c r="A9" s="6" t="s">
        <v>16</v>
      </c>
      <c r="B9" s="6"/>
      <c r="C9" s="6" t="s">
        <v>17</v>
      </c>
      <c r="D9" s="6"/>
      <c r="E9" s="6"/>
      <c r="F9" s="53" t="s">
        <v>18</v>
      </c>
      <c r="G9" s="53"/>
      <c r="H9" s="54" t="s">
        <v>19</v>
      </c>
      <c r="I9" s="54"/>
    </row>
  </sheetData>
  <mergeCells count="10">
    <mergeCell ref="A1:I1"/>
    <mergeCell ref="H2:I2"/>
    <mergeCell ref="C3:G3"/>
    <mergeCell ref="A7:B7"/>
    <mergeCell ref="F9:G9"/>
    <mergeCell ref="H9:I9"/>
    <mergeCell ref="A3:A4"/>
    <mergeCell ref="B3:B4"/>
    <mergeCell ref="H3:H4"/>
    <mergeCell ref="I3:I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topLeftCell="A4" workbookViewId="0">
      <selection activeCell="G14" sqref="G14"/>
    </sheetView>
  </sheetViews>
  <sheetFormatPr defaultColWidth="9" defaultRowHeight="35.1" customHeight="1"/>
  <cols>
    <col min="1" max="1" width="5.12962962962963" style="1" customWidth="1"/>
    <col min="2" max="2" width="13.25" style="1" customWidth="1"/>
    <col min="3" max="11" width="7.12962962962963" style="1" customWidth="1"/>
    <col min="12" max="12" width="8.44444444444444" style="1" customWidth="1"/>
    <col min="13" max="13" width="13.4444444444444" style="3" customWidth="1"/>
    <col min="14" max="14" width="14.3796296296296" style="3" customWidth="1"/>
    <col min="15" max="15" width="20.75" style="1" customWidth="1"/>
    <col min="16" max="16384" width="9" style="1"/>
  </cols>
  <sheetData>
    <row r="1" s="1" customFormat="1" ht="46" customHeight="1" spans="1:14">
      <c r="A1" s="4" t="s">
        <v>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3" customHeight="1" spans="1:14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23" t="s">
        <v>2</v>
      </c>
      <c r="N2" s="23"/>
    </row>
    <row r="3" s="2" customFormat="1" ht="35" customHeight="1" spans="1:14">
      <c r="A3" s="8" t="s">
        <v>21</v>
      </c>
      <c r="B3" s="9" t="s">
        <v>4</v>
      </c>
      <c r="C3" s="10" t="s">
        <v>22</v>
      </c>
      <c r="D3" s="11"/>
      <c r="E3" s="11"/>
      <c r="F3" s="11"/>
      <c r="G3" s="12"/>
      <c r="H3" s="13" t="s">
        <v>23</v>
      </c>
      <c r="I3" s="13"/>
      <c r="J3" s="13"/>
      <c r="K3" s="13"/>
      <c r="L3" s="24"/>
      <c r="M3" s="25" t="s">
        <v>6</v>
      </c>
      <c r="N3" s="25" t="s">
        <v>7</v>
      </c>
    </row>
    <row r="4" s="2" customFormat="1" ht="39" customHeight="1" spans="1:14">
      <c r="A4" s="14"/>
      <c r="B4" s="15"/>
      <c r="C4" s="16" t="s">
        <v>24</v>
      </c>
      <c r="D4" s="16" t="s">
        <v>9</v>
      </c>
      <c r="E4" s="16" t="s">
        <v>10</v>
      </c>
      <c r="F4" s="17" t="s">
        <v>11</v>
      </c>
      <c r="G4" s="16" t="s">
        <v>12</v>
      </c>
      <c r="H4" s="16" t="s">
        <v>24</v>
      </c>
      <c r="I4" s="16" t="s">
        <v>9</v>
      </c>
      <c r="J4" s="16" t="s">
        <v>10</v>
      </c>
      <c r="K4" s="17" t="s">
        <v>11</v>
      </c>
      <c r="L4" s="16" t="s">
        <v>12</v>
      </c>
      <c r="M4" s="26"/>
      <c r="N4" s="26"/>
    </row>
    <row r="5" s="1" customFormat="1" ht="25" customHeight="1" spans="1:14">
      <c r="A5" s="18">
        <v>1</v>
      </c>
      <c r="B5" s="18" t="s">
        <v>14</v>
      </c>
      <c r="C5" s="18">
        <v>8</v>
      </c>
      <c r="D5" s="18"/>
      <c r="E5" s="18"/>
      <c r="F5" s="18"/>
      <c r="G5" s="18">
        <f t="shared" ref="G5:G13" si="0">C5+D5+E5-F5</f>
        <v>8</v>
      </c>
      <c r="H5" s="18">
        <v>0</v>
      </c>
      <c r="I5" s="18"/>
      <c r="J5" s="18"/>
      <c r="K5" s="18"/>
      <c r="L5" s="18">
        <f t="shared" ref="L5:L13" si="1">H5+I5+J5+-K5</f>
        <v>0</v>
      </c>
      <c r="M5" s="27">
        <v>50</v>
      </c>
      <c r="N5" s="27">
        <f t="shared" ref="N5:N13" si="2">(G5+L5)*50</f>
        <v>400</v>
      </c>
    </row>
    <row r="6" s="1" customFormat="1" ht="25" customHeight="1" spans="1:14">
      <c r="A6" s="18">
        <v>2</v>
      </c>
      <c r="B6" s="18" t="s">
        <v>25</v>
      </c>
      <c r="C6" s="19">
        <v>2</v>
      </c>
      <c r="D6" s="19"/>
      <c r="E6" s="19"/>
      <c r="F6" s="19"/>
      <c r="G6" s="18">
        <f t="shared" si="0"/>
        <v>2</v>
      </c>
      <c r="H6" s="18">
        <v>0</v>
      </c>
      <c r="I6" s="18"/>
      <c r="J6" s="18"/>
      <c r="K6" s="18"/>
      <c r="L6" s="18">
        <f t="shared" si="1"/>
        <v>0</v>
      </c>
      <c r="M6" s="27">
        <v>50</v>
      </c>
      <c r="N6" s="27">
        <f t="shared" si="2"/>
        <v>100</v>
      </c>
    </row>
    <row r="7" s="1" customFormat="1" ht="25" customHeight="1" spans="1:14">
      <c r="A7" s="18">
        <v>3</v>
      </c>
      <c r="B7" s="18" t="s">
        <v>26</v>
      </c>
      <c r="C7" s="18">
        <v>10</v>
      </c>
      <c r="D7" s="18">
        <v>2</v>
      </c>
      <c r="E7" s="18">
        <v>1</v>
      </c>
      <c r="F7" s="18">
        <v>1</v>
      </c>
      <c r="G7" s="18">
        <f t="shared" si="0"/>
        <v>12</v>
      </c>
      <c r="H7" s="18">
        <v>0</v>
      </c>
      <c r="I7" s="18"/>
      <c r="J7" s="18"/>
      <c r="K7" s="18"/>
      <c r="L7" s="18">
        <f t="shared" si="1"/>
        <v>0</v>
      </c>
      <c r="M7" s="27">
        <v>50</v>
      </c>
      <c r="N7" s="27">
        <f t="shared" si="2"/>
        <v>600</v>
      </c>
    </row>
    <row r="8" s="1" customFormat="1" ht="25" customHeight="1" spans="1:14">
      <c r="A8" s="18">
        <v>4</v>
      </c>
      <c r="B8" s="18" t="s">
        <v>27</v>
      </c>
      <c r="C8" s="18">
        <v>2</v>
      </c>
      <c r="D8" s="18"/>
      <c r="E8" s="18"/>
      <c r="F8" s="18"/>
      <c r="G8" s="18">
        <f t="shared" si="0"/>
        <v>2</v>
      </c>
      <c r="H8" s="18">
        <v>0</v>
      </c>
      <c r="I8" s="18"/>
      <c r="J8" s="18"/>
      <c r="K8" s="18"/>
      <c r="L8" s="18">
        <f t="shared" si="1"/>
        <v>0</v>
      </c>
      <c r="M8" s="27">
        <v>50</v>
      </c>
      <c r="N8" s="27">
        <f t="shared" si="2"/>
        <v>100</v>
      </c>
    </row>
    <row r="9" s="1" customFormat="1" ht="25" customHeight="1" spans="1:14">
      <c r="A9" s="18">
        <v>5</v>
      </c>
      <c r="B9" s="18" t="s">
        <v>28</v>
      </c>
      <c r="C9" s="18">
        <v>8</v>
      </c>
      <c r="D9" s="18"/>
      <c r="E9" s="18">
        <v>1</v>
      </c>
      <c r="F9" s="18">
        <v>1</v>
      </c>
      <c r="G9" s="18">
        <f t="shared" si="0"/>
        <v>8</v>
      </c>
      <c r="H9" s="18">
        <v>0</v>
      </c>
      <c r="I9" s="18"/>
      <c r="J9" s="18"/>
      <c r="K9" s="18"/>
      <c r="L9" s="18">
        <f t="shared" si="1"/>
        <v>0</v>
      </c>
      <c r="M9" s="27">
        <v>50</v>
      </c>
      <c r="N9" s="27">
        <f t="shared" si="2"/>
        <v>400</v>
      </c>
    </row>
    <row r="10" s="1" customFormat="1" ht="25" customHeight="1" spans="1:14">
      <c r="A10" s="18">
        <v>6</v>
      </c>
      <c r="B10" s="18" t="s">
        <v>29</v>
      </c>
      <c r="C10" s="18">
        <v>5</v>
      </c>
      <c r="D10" s="18"/>
      <c r="E10" s="18">
        <v>2</v>
      </c>
      <c r="F10" s="18">
        <v>2</v>
      </c>
      <c r="G10" s="18">
        <f t="shared" si="0"/>
        <v>5</v>
      </c>
      <c r="H10" s="18">
        <v>0</v>
      </c>
      <c r="I10" s="18"/>
      <c r="J10" s="18"/>
      <c r="K10" s="18"/>
      <c r="L10" s="18">
        <f t="shared" si="1"/>
        <v>0</v>
      </c>
      <c r="M10" s="27">
        <v>50</v>
      </c>
      <c r="N10" s="27">
        <f t="shared" si="2"/>
        <v>250</v>
      </c>
    </row>
    <row r="11" s="1" customFormat="1" ht="25" customHeight="1" spans="1:14">
      <c r="A11" s="18">
        <v>7</v>
      </c>
      <c r="B11" s="18" t="s">
        <v>30</v>
      </c>
      <c r="C11" s="18">
        <v>4</v>
      </c>
      <c r="D11" s="18"/>
      <c r="E11" s="18"/>
      <c r="F11" s="18"/>
      <c r="G11" s="18">
        <f t="shared" si="0"/>
        <v>4</v>
      </c>
      <c r="H11" s="18">
        <v>0</v>
      </c>
      <c r="I11" s="18"/>
      <c r="J11" s="18"/>
      <c r="K11" s="18"/>
      <c r="L11" s="18">
        <f t="shared" si="1"/>
        <v>0</v>
      </c>
      <c r="M11" s="27">
        <v>50</v>
      </c>
      <c r="N11" s="27">
        <f t="shared" si="2"/>
        <v>200</v>
      </c>
    </row>
    <row r="12" s="1" customFormat="1" ht="25" customHeight="1" spans="1:14">
      <c r="A12" s="18">
        <v>8</v>
      </c>
      <c r="B12" s="18" t="s">
        <v>31</v>
      </c>
      <c r="C12" s="18">
        <v>2</v>
      </c>
      <c r="D12" s="18"/>
      <c r="E12" s="18"/>
      <c r="F12" s="18"/>
      <c r="G12" s="18">
        <f t="shared" si="0"/>
        <v>2</v>
      </c>
      <c r="H12" s="18">
        <v>0</v>
      </c>
      <c r="I12" s="18"/>
      <c r="J12" s="18"/>
      <c r="K12" s="18"/>
      <c r="L12" s="18">
        <f t="shared" si="1"/>
        <v>0</v>
      </c>
      <c r="M12" s="27">
        <v>50</v>
      </c>
      <c r="N12" s="27">
        <f t="shared" si="2"/>
        <v>100</v>
      </c>
    </row>
    <row r="13" s="1" customFormat="1" ht="25" customHeight="1" spans="1:14">
      <c r="A13" s="18">
        <v>9</v>
      </c>
      <c r="B13" s="18" t="s">
        <v>13</v>
      </c>
      <c r="C13" s="18">
        <v>5</v>
      </c>
      <c r="D13" s="18"/>
      <c r="E13" s="18"/>
      <c r="F13" s="18"/>
      <c r="G13" s="18">
        <f t="shared" si="0"/>
        <v>5</v>
      </c>
      <c r="H13" s="18">
        <v>0</v>
      </c>
      <c r="I13" s="18"/>
      <c r="J13" s="18"/>
      <c r="K13" s="18"/>
      <c r="L13" s="18">
        <f t="shared" si="1"/>
        <v>0</v>
      </c>
      <c r="M13" s="27">
        <v>50</v>
      </c>
      <c r="N13" s="27">
        <f t="shared" si="2"/>
        <v>250</v>
      </c>
    </row>
    <row r="14" s="1" customFormat="1" ht="30" customHeight="1" spans="1:14">
      <c r="A14" s="20" t="s">
        <v>15</v>
      </c>
      <c r="B14" s="21"/>
      <c r="C14" s="19">
        <f>SUM(C5:C13)</f>
        <v>46</v>
      </c>
      <c r="D14" s="19">
        <f t="shared" ref="D14:N14" si="3">SUM(D5:D13)</f>
        <v>2</v>
      </c>
      <c r="E14" s="19">
        <f t="shared" si="3"/>
        <v>4</v>
      </c>
      <c r="F14" s="19">
        <f t="shared" si="3"/>
        <v>4</v>
      </c>
      <c r="G14" s="19">
        <f t="shared" si="3"/>
        <v>48</v>
      </c>
      <c r="H14" s="19">
        <f t="shared" si="3"/>
        <v>0</v>
      </c>
      <c r="I14" s="19">
        <f t="shared" si="3"/>
        <v>0</v>
      </c>
      <c r="J14" s="19">
        <f t="shared" si="3"/>
        <v>0</v>
      </c>
      <c r="K14" s="19">
        <f t="shared" si="3"/>
        <v>0</v>
      </c>
      <c r="L14" s="19">
        <f t="shared" si="3"/>
        <v>0</v>
      </c>
      <c r="M14" s="19">
        <v>50</v>
      </c>
      <c r="N14" s="19">
        <f t="shared" si="3"/>
        <v>2400</v>
      </c>
    </row>
    <row r="15" s="1" customFormat="1" ht="65" customHeight="1" spans="1:13">
      <c r="A15" s="6" t="s">
        <v>16</v>
      </c>
      <c r="B15" s="6"/>
      <c r="C15" s="6"/>
      <c r="D15" s="6" t="s">
        <v>32</v>
      </c>
      <c r="E15" s="6"/>
      <c r="F15" s="22"/>
      <c r="G15" s="22"/>
      <c r="H15" s="23"/>
      <c r="I15" s="28" t="s">
        <v>33</v>
      </c>
      <c r="M15" s="29" t="s">
        <v>34</v>
      </c>
    </row>
    <row r="16" ht="11" customHeight="1"/>
  </sheetData>
  <mergeCells count="9">
    <mergeCell ref="A1:N1"/>
    <mergeCell ref="M2:N2"/>
    <mergeCell ref="C3:G3"/>
    <mergeCell ref="H3:L3"/>
    <mergeCell ref="A14:B14"/>
    <mergeCell ref="A3:A4"/>
    <mergeCell ref="B3:B4"/>
    <mergeCell ref="M3:M4"/>
    <mergeCell ref="N3:N4"/>
  </mergeCells>
  <pageMargins left="1" right="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1月-60-79周岁失能、半失能</vt:lpstr>
      <vt:lpstr>1月-经济困难80周岁以上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冰ღ 咖啡 ぷ</cp:lastModifiedBy>
  <dcterms:created xsi:type="dcterms:W3CDTF">2020-08-13T02:15:00Z</dcterms:created>
  <dcterms:modified xsi:type="dcterms:W3CDTF">2025-02-19T01:26:05Z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442B57DDB20D4687870E00DCF2A0222A_13</vt:lpwstr>
  </property>
</Properties>
</file>