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0月失能、半失能" sheetId="7" r:id="rId1"/>
    <sheet name="10月经济困难80岁以上" sheetId="8" r:id="rId2"/>
  </sheets>
  <calcPr calcId="144525"/>
</workbook>
</file>

<file path=xl/sharedStrings.xml><?xml version="1.0" encoding="utf-8"?>
<sst xmlns="http://schemas.openxmlformats.org/spreadsheetml/2006/main" count="56" uniqueCount="34">
  <si>
    <t>2023年10月份失能、半失能养老服务补贴发放明细</t>
  </si>
  <si>
    <t xml:space="preserve">单位名称：鞍山市铁东区民政局    </t>
  </si>
  <si>
    <t>日期：2023年11月8日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</si>
  <si>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</si>
  <si>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</si>
  <si>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</si>
  <si>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</si>
  <si>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</si>
  <si>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</si>
  <si>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</si>
  <si>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</si>
  <si>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</si>
  <si>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</si>
  <si>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旧堡街道</t>
  </si>
  <si>
    <t>站前街道</t>
  </si>
  <si>
    <t>长甸街道</t>
  </si>
  <si>
    <t>合计</t>
  </si>
  <si>
    <t>主管领导签字：</t>
  </si>
  <si>
    <t>分管领导签字：</t>
  </si>
  <si>
    <t>审核人签字：</t>
  </si>
  <si>
    <t>经办人签字：</t>
  </si>
  <si>
    <t xml:space="preserve"> 2023年10月份经济困难养老服务补贴发放明细</t>
  </si>
  <si>
    <t>序
号</t>
  </si>
  <si>
    <t>经济困难
（80岁以上）</t>
  </si>
  <si>
    <t>80-89高龄津贴</t>
  </si>
  <si>
    <t>80以上</t>
  </si>
  <si>
    <t>大孤山街道</t>
  </si>
  <si>
    <t>和平街道</t>
  </si>
  <si>
    <t>解放街道</t>
  </si>
  <si>
    <t>山南街道</t>
  </si>
  <si>
    <t>园林街道</t>
  </si>
  <si>
    <t>湖南街道</t>
  </si>
  <si>
    <t xml:space="preserve"> </t>
  </si>
  <si>
    <t xml:space="preserve">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</si>
</sst>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13" sqref="C13"/>
    </sheetView>
  </sheetViews>
  <sheetFormatPr defaultColWidth="9" defaultRowHeight="35.1" customHeight="1"/>
  <cols>
    <col min="1" max="1" width="13.625" style="4" customWidth="1"/>
    <col min="2" max="2" width="16" style="4" customWidth="1"/>
    <col min="3" max="7" width="10.25" style="4" customWidth="1"/>
    <col min="8" max="9" width="20" style="40" customWidth="1"/>
    <col min="10" max="10" width="20.75" style="4" customWidth="1"/>
    <col min="11" max="16384" width="9" style="4"/>
  </cols>
  <sheetData>
    <row r="1" s="4" customFormat="1" ht="39" customHeight="1" spans="1:9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="4" customFormat="1" ht="18" customHeight="1" spans="1:9">
      <c r="A2" s="26" t="s">
        <v>1</v>
      </c>
      <c r="B2" s="26"/>
      <c r="C2" s="26"/>
      <c r="D2" s="26"/>
      <c r="E2" s="26"/>
      <c r="F2" s="26"/>
      <c r="G2" s="43"/>
      <c r="H2" s="28" t="s">
        <v>2</v>
      </c>
      <c r="I2" s="28"/>
    </row>
    <row r="3" s="37" customFormat="1" ht="35" customHeight="1" spans="1:9">
      <c r="A3" s="44" t="s">
        <v>3</v>
      </c>
      <c r="B3" s="45" t="s">
        <v>4</v>
      </c>
      <c r="C3" s="46" t="s">
        <v>5</v>
      </c>
      <c r="D3" s="47"/>
      <c r="E3" s="47"/>
      <c r="F3" s="47"/>
      <c r="G3" s="48"/>
      <c r="H3" s="49" t="s">
        <v>6</v>
      </c>
      <c r="I3" s="49" t="s">
        <v>7</v>
      </c>
    </row>
    <row r="4" s="37" customFormat="1" ht="39" customHeight="1" spans="1:9">
      <c r="A4" s="50"/>
      <c r="B4" s="51"/>
      <c r="C4" s="52" t="s">
        <v>8</v>
      </c>
      <c r="D4" s="53" t="s">
        <v>9</v>
      </c>
      <c r="E4" s="53" t="s">
        <v>10</v>
      </c>
      <c r="F4" s="52" t="s">
        <v>11</v>
      </c>
      <c r="G4" s="53" t="s">
        <v>12</v>
      </c>
      <c r="H4" s="54"/>
      <c r="I4" s="54"/>
    </row>
    <row r="5" s="38" customFormat="1" ht="25" customHeight="1" spans="1:9">
      <c r="A5" s="55">
        <v>1</v>
      </c>
      <c r="B5" s="55" t="s">
        <v>13</v>
      </c>
      <c r="C5" s="55">
        <v>1</v>
      </c>
      <c r="D5" s="55"/>
      <c r="E5" s="55"/>
      <c r="F5" s="55"/>
      <c r="G5" s="55">
        <f>C5+D5+E5-F5</f>
        <v>1</v>
      </c>
      <c r="H5" s="56">
        <v>50</v>
      </c>
      <c r="I5" s="56">
        <f>G5*H5</f>
        <v>50</v>
      </c>
    </row>
    <row r="6" s="39" customFormat="1" ht="25" customHeight="1" spans="1:9">
      <c r="A6" s="57">
        <v>2</v>
      </c>
      <c r="B6" s="57" t="s">
        <v>14</v>
      </c>
      <c r="C6" s="57">
        <v>1</v>
      </c>
      <c r="D6" s="57"/>
      <c r="E6" s="57"/>
      <c r="F6" s="57"/>
      <c r="G6" s="57">
        <f>C6+D6+E6-F6</f>
        <v>1</v>
      </c>
      <c r="H6" s="58">
        <v>50</v>
      </c>
      <c r="I6" s="58">
        <f>G6*H6</f>
        <v>50</v>
      </c>
    </row>
    <row r="7" s="38" customFormat="1" ht="25" customHeight="1" spans="1:9">
      <c r="A7" s="55">
        <v>3</v>
      </c>
      <c r="B7" s="55" t="s">
        <v>15</v>
      </c>
      <c r="C7" s="59">
        <v>2</v>
      </c>
      <c r="D7" s="55"/>
      <c r="E7" s="55"/>
      <c r="F7" s="59"/>
      <c r="G7" s="55">
        <f>C7+D7+E7-F7</f>
        <v>2</v>
      </c>
      <c r="H7" s="56">
        <v>50</v>
      </c>
      <c r="I7" s="56">
        <f>G7*H7</f>
        <v>100</v>
      </c>
    </row>
    <row r="8" s="38" customFormat="1" ht="25" customHeight="1" spans="1:9">
      <c r="A8" s="60" t="s">
        <v>16</v>
      </c>
      <c r="B8" s="61"/>
      <c r="C8" s="59">
        <f>SUM(C5:C7)</f>
        <v>4</v>
      </c>
      <c r="D8" s="55"/>
      <c r="E8" s="55"/>
      <c r="F8" s="59"/>
      <c r="G8" s="55">
        <f>SUM(G5:G7)</f>
        <v>4</v>
      </c>
      <c r="H8" s="56"/>
      <c r="I8" s="56">
        <f>SUM(I5:I7)</f>
        <v>200</v>
      </c>
    </row>
    <row r="9" s="38" customFormat="1" ht="25" customHeight="1" spans="1:9">
      <c r="A9" s="62"/>
      <c r="B9" s="63"/>
      <c r="C9" s="64"/>
      <c r="D9" s="65"/>
      <c r="E9" s="65"/>
      <c r="F9" s="66"/>
      <c r="G9" s="67"/>
      <c r="H9" s="68"/>
      <c r="I9" s="68"/>
    </row>
    <row r="10" s="4" customFormat="1" customHeight="1" spans="1:9">
      <c r="A10" s="26" t="s">
        <v>17</v>
      </c>
      <c r="B10" s="26"/>
      <c r="C10" s="26" t="s">
        <v>18</v>
      </c>
      <c r="D10" s="26"/>
      <c r="E10" s="26"/>
      <c r="F10" s="69" t="s">
        <v>19</v>
      </c>
      <c r="G10" s="69"/>
      <c r="H10" s="28" t="s">
        <v>20</v>
      </c>
      <c r="I10" s="35"/>
    </row>
  </sheetData>
  <mergeCells count="9">
    <mergeCell ref="A1:I1"/>
    <mergeCell ref="H2:I2"/>
    <mergeCell ref="C3:G3"/>
    <mergeCell ref="A8:B8"/>
    <mergeCell ref="F10:G10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4" workbookViewId="0">
      <selection activeCell="B17" sqref="B17"/>
    </sheetView>
  </sheetViews>
  <sheetFormatPr defaultColWidth="9" defaultRowHeight="35.1" customHeight="1"/>
  <cols>
    <col min="1" max="1" width="5.13333333333333" style="1" customWidth="1"/>
    <col min="2" max="2" width="13.25" style="1" customWidth="1"/>
    <col min="3" max="12" width="7.125" style="1" customWidth="1"/>
    <col min="13" max="14" width="14.375" style="5" customWidth="1"/>
    <col min="15" max="15" width="20.75" style="1" customWidth="1"/>
    <col min="16" max="16384" width="9" style="1"/>
  </cols>
  <sheetData>
    <row r="1" s="1" customFormat="1" ht="46" customHeight="1" spans="1:14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18" customHeight="1" spans="1:14">
      <c r="A2" s="8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29" t="s">
        <v>2</v>
      </c>
      <c r="N2" s="29"/>
    </row>
    <row r="3" s="2" customFormat="1" ht="35" customHeight="1" spans="1:14">
      <c r="A3" s="10" t="s">
        <v>22</v>
      </c>
      <c r="B3" s="11" t="s">
        <v>4</v>
      </c>
      <c r="C3" s="12" t="s">
        <v>23</v>
      </c>
      <c r="D3" s="13"/>
      <c r="E3" s="13"/>
      <c r="F3" s="13"/>
      <c r="G3" s="14"/>
      <c r="H3" s="15" t="s">
        <v>24</v>
      </c>
      <c r="I3" s="15"/>
      <c r="J3" s="15"/>
      <c r="K3" s="15"/>
      <c r="L3" s="30"/>
      <c r="M3" s="31" t="s">
        <v>6</v>
      </c>
      <c r="N3" s="31" t="s">
        <v>7</v>
      </c>
    </row>
    <row r="4" s="2" customFormat="1" ht="39" customHeight="1" spans="1:14">
      <c r="A4" s="16"/>
      <c r="B4" s="17"/>
      <c r="C4" s="18" t="s">
        <v>25</v>
      </c>
      <c r="D4" s="18" t="s">
        <v>9</v>
      </c>
      <c r="E4" s="18" t="s">
        <v>10</v>
      </c>
      <c r="F4" s="19" t="s">
        <v>11</v>
      </c>
      <c r="G4" s="18" t="s">
        <v>12</v>
      </c>
      <c r="H4" s="18" t="s">
        <v>25</v>
      </c>
      <c r="I4" s="18" t="s">
        <v>9</v>
      </c>
      <c r="J4" s="18" t="s">
        <v>10</v>
      </c>
      <c r="K4" s="19" t="s">
        <v>11</v>
      </c>
      <c r="L4" s="18" t="s">
        <v>12</v>
      </c>
      <c r="M4" s="32"/>
      <c r="N4" s="32"/>
    </row>
    <row r="5" s="1" customFormat="1" ht="25" customHeight="1" spans="1:14">
      <c r="A5" s="20">
        <v>1</v>
      </c>
      <c r="B5" s="20" t="s">
        <v>26</v>
      </c>
      <c r="C5" s="20">
        <v>8</v>
      </c>
      <c r="D5" s="20"/>
      <c r="E5" s="20"/>
      <c r="F5" s="20"/>
      <c r="G5" s="20">
        <f t="shared" ref="G5:G14" si="0">C5+D5+E5-F5</f>
        <v>8</v>
      </c>
      <c r="H5" s="20">
        <v>0</v>
      </c>
      <c r="I5" s="20"/>
      <c r="J5" s="20"/>
      <c r="K5" s="20"/>
      <c r="L5" s="20">
        <f t="shared" ref="L5:L15" si="1">H5+I5+J5+-K5</f>
        <v>0</v>
      </c>
      <c r="M5" s="33">
        <v>50</v>
      </c>
      <c r="N5" s="33">
        <f>(G5+L5)*50</f>
        <v>400</v>
      </c>
    </row>
    <row r="6" s="3" customFormat="1" ht="25" customHeight="1" spans="1:14">
      <c r="A6" s="21">
        <v>2</v>
      </c>
      <c r="B6" s="21" t="s">
        <v>27</v>
      </c>
      <c r="C6" s="21">
        <v>5</v>
      </c>
      <c r="D6" s="21"/>
      <c r="E6" s="21"/>
      <c r="F6" s="21"/>
      <c r="G6" s="21">
        <f t="shared" si="0"/>
        <v>5</v>
      </c>
      <c r="H6" s="21">
        <v>1</v>
      </c>
      <c r="I6" s="21"/>
      <c r="J6" s="21"/>
      <c r="K6" s="21"/>
      <c r="L6" s="21">
        <f t="shared" si="1"/>
        <v>1</v>
      </c>
      <c r="M6" s="34">
        <v>50</v>
      </c>
      <c r="N6" s="34">
        <f t="shared" ref="N6:N15" si="2">(G6+L6)*50</f>
        <v>300</v>
      </c>
    </row>
    <row r="7" s="1" customFormat="1" ht="25" customHeight="1" spans="1:14">
      <c r="A7" s="20">
        <v>3</v>
      </c>
      <c r="B7" s="20" t="s">
        <v>28</v>
      </c>
      <c r="C7" s="20">
        <v>9</v>
      </c>
      <c r="D7" s="20"/>
      <c r="E7" s="20"/>
      <c r="F7" s="20"/>
      <c r="G7" s="20">
        <f t="shared" si="0"/>
        <v>9</v>
      </c>
      <c r="H7" s="20">
        <v>0</v>
      </c>
      <c r="I7" s="20"/>
      <c r="J7" s="20"/>
      <c r="K7" s="20"/>
      <c r="L7" s="20">
        <f t="shared" si="1"/>
        <v>0</v>
      </c>
      <c r="M7" s="33">
        <v>50</v>
      </c>
      <c r="N7" s="33">
        <f t="shared" si="2"/>
        <v>450</v>
      </c>
    </row>
    <row r="8" s="3" customFormat="1" ht="25" customHeight="1" spans="1:14">
      <c r="A8" s="21">
        <v>4</v>
      </c>
      <c r="B8" s="21" t="s">
        <v>13</v>
      </c>
      <c r="C8" s="21">
        <v>3</v>
      </c>
      <c r="D8" s="21"/>
      <c r="E8" s="21"/>
      <c r="F8" s="21"/>
      <c r="G8" s="21">
        <f t="shared" si="0"/>
        <v>3</v>
      </c>
      <c r="H8" s="21">
        <v>0</v>
      </c>
      <c r="I8" s="21"/>
      <c r="J8" s="21"/>
      <c r="K8" s="21"/>
      <c r="L8" s="21">
        <f t="shared" si="1"/>
        <v>0</v>
      </c>
      <c r="M8" s="34">
        <v>50</v>
      </c>
      <c r="N8" s="34">
        <f t="shared" si="2"/>
        <v>150</v>
      </c>
    </row>
    <row r="9" s="3" customFormat="1" ht="25" customHeight="1" spans="1:14">
      <c r="A9" s="21">
        <v>5</v>
      </c>
      <c r="B9" s="21" t="s">
        <v>29</v>
      </c>
      <c r="C9" s="21">
        <v>6</v>
      </c>
      <c r="D9" s="21"/>
      <c r="E9" s="21"/>
      <c r="F9" s="21"/>
      <c r="G9" s="21">
        <f t="shared" si="0"/>
        <v>6</v>
      </c>
      <c r="H9" s="21">
        <v>0</v>
      </c>
      <c r="I9" s="21"/>
      <c r="J9" s="21"/>
      <c r="K9" s="21"/>
      <c r="L9" s="21">
        <f t="shared" si="1"/>
        <v>0</v>
      </c>
      <c r="M9" s="34">
        <v>50</v>
      </c>
      <c r="N9" s="34">
        <f t="shared" si="2"/>
        <v>300</v>
      </c>
    </row>
    <row r="10" s="3" customFormat="1" ht="25" customHeight="1" spans="1:14">
      <c r="A10" s="21">
        <v>6</v>
      </c>
      <c r="B10" s="21" t="s">
        <v>14</v>
      </c>
      <c r="C10" s="21">
        <v>6</v>
      </c>
      <c r="D10" s="21"/>
      <c r="E10" s="21"/>
      <c r="F10" s="21"/>
      <c r="G10" s="21">
        <f t="shared" si="0"/>
        <v>6</v>
      </c>
      <c r="H10" s="21">
        <v>0</v>
      </c>
      <c r="I10" s="21"/>
      <c r="J10" s="21"/>
      <c r="K10" s="21"/>
      <c r="L10" s="21">
        <f t="shared" si="1"/>
        <v>0</v>
      </c>
      <c r="M10" s="34">
        <v>50</v>
      </c>
      <c r="N10" s="34">
        <f t="shared" si="2"/>
        <v>300</v>
      </c>
    </row>
    <row r="11" s="3" customFormat="1" ht="25" customHeight="1" spans="1:14">
      <c r="A11" s="21">
        <v>7</v>
      </c>
      <c r="B11" s="21" t="s">
        <v>30</v>
      </c>
      <c r="C11" s="21">
        <v>1</v>
      </c>
      <c r="D11" s="21"/>
      <c r="E11" s="21"/>
      <c r="F11" s="21"/>
      <c r="G11" s="21">
        <f t="shared" si="0"/>
        <v>1</v>
      </c>
      <c r="H11" s="21">
        <v>0</v>
      </c>
      <c r="I11" s="21"/>
      <c r="J11" s="21"/>
      <c r="K11" s="21"/>
      <c r="L11" s="21">
        <f t="shared" si="1"/>
        <v>0</v>
      </c>
      <c r="M11" s="34">
        <v>50</v>
      </c>
      <c r="N11" s="34">
        <f t="shared" si="2"/>
        <v>50</v>
      </c>
    </row>
    <row r="12" s="3" customFormat="1" ht="25" customHeight="1" spans="1:14">
      <c r="A12" s="21">
        <v>8</v>
      </c>
      <c r="B12" s="21" t="s">
        <v>31</v>
      </c>
      <c r="C12" s="21">
        <v>2</v>
      </c>
      <c r="D12" s="21">
        <v>1</v>
      </c>
      <c r="E12" s="21"/>
      <c r="F12" s="21"/>
      <c r="G12" s="21">
        <f t="shared" si="0"/>
        <v>3</v>
      </c>
      <c r="H12" s="21">
        <v>0</v>
      </c>
      <c r="I12" s="21"/>
      <c r="J12" s="21"/>
      <c r="K12" s="21"/>
      <c r="L12" s="21">
        <f t="shared" si="1"/>
        <v>0</v>
      </c>
      <c r="M12" s="34">
        <v>50</v>
      </c>
      <c r="N12" s="34">
        <f t="shared" si="2"/>
        <v>150</v>
      </c>
    </row>
    <row r="13" s="3" customFormat="1" ht="25" customHeight="1" spans="1:14">
      <c r="A13" s="21">
        <v>9</v>
      </c>
      <c r="B13" s="21" t="s">
        <v>15</v>
      </c>
      <c r="C13" s="22">
        <v>3</v>
      </c>
      <c r="D13" s="22"/>
      <c r="E13" s="22"/>
      <c r="F13" s="22"/>
      <c r="G13" s="21">
        <f t="shared" si="0"/>
        <v>3</v>
      </c>
      <c r="H13" s="21">
        <v>0</v>
      </c>
      <c r="I13" s="21"/>
      <c r="J13" s="21"/>
      <c r="K13" s="21"/>
      <c r="L13" s="21">
        <f t="shared" si="1"/>
        <v>0</v>
      </c>
      <c r="M13" s="34">
        <v>50</v>
      </c>
      <c r="N13" s="34">
        <f t="shared" si="2"/>
        <v>150</v>
      </c>
    </row>
    <row r="14" s="1" customFormat="1" ht="30" customHeight="1" spans="1:14">
      <c r="A14" s="23" t="s">
        <v>16</v>
      </c>
      <c r="B14" s="24"/>
      <c r="C14" s="25">
        <f>SUM(C5:C13)</f>
        <v>43</v>
      </c>
      <c r="D14" s="25">
        <f>SUM(D12:D13)</f>
        <v>1</v>
      </c>
      <c r="E14" s="25"/>
      <c r="F14" s="25"/>
      <c r="G14" s="20">
        <f>SUM(G5:G13)</f>
        <v>44</v>
      </c>
      <c r="H14" s="20">
        <f>SUM(H5:H13)</f>
        <v>1</v>
      </c>
      <c r="I14" s="20"/>
      <c r="J14" s="20"/>
      <c r="K14" s="20"/>
      <c r="L14" s="20">
        <f>SUM(L5:L13)</f>
        <v>1</v>
      </c>
      <c r="M14" s="33"/>
      <c r="N14" s="33">
        <f>SUM(N5:N13)</f>
        <v>2250</v>
      </c>
    </row>
    <row r="15" s="4" customFormat="1" customHeight="1" spans="1:13">
      <c r="A15" s="26" t="s">
        <v>17</v>
      </c>
      <c r="B15" s="26"/>
      <c r="C15" s="26"/>
      <c r="D15" s="26" t="s">
        <v>18</v>
      </c>
      <c r="E15" s="26"/>
      <c r="F15" s="27" t="s">
        <v>32</v>
      </c>
      <c r="G15" s="27" t="s">
        <v>33</v>
      </c>
      <c r="H15" s="28"/>
      <c r="I15" s="35" t="s">
        <v>19</v>
      </c>
      <c r="M15" s="36" t="s">
        <v>20</v>
      </c>
    </row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10月失能、半失能</vt:lpstr>
      <vt:lpstr>10月经济困难80岁以上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啵＾3＾</cp:lastModifiedBy>
  <dcterms:created xsi:type="dcterms:W3CDTF">2020-08-13T02:15:00Z</dcterms:created>
  <dcterms:modified xsi:type="dcterms:W3CDTF">2023-11-09T09:29:23Z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442B57DDB20D4687870E00DCF2A0222A_13</vt:lpwstr>
  </property>
</Properties>
</file>