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20" activeTab="21"/>
  </bookViews>
  <sheets>
    <sheet name="公开表皮" sheetId="1" r:id="rId1"/>
    <sheet name="目录" sheetId="2" r:id="rId2"/>
    <sheet name="1部门收支总表" sheetId="3" r:id="rId3"/>
    <sheet name="2部门收支总表（分单位）" sheetId="4" r:id="rId4"/>
    <sheet name="3部门收入总表" sheetId="5" r:id="rId5"/>
    <sheet name="4部门支出总表" sheetId="6" r:id="rId6"/>
    <sheet name="5部门支出总表 (按功能)" sheetId="7" r:id="rId7"/>
    <sheet name="6部门支出总表 (按政府经济)" sheetId="8" r:id="rId8"/>
    <sheet name="7部门支出总表 (按部门经济)" sheetId="9" r:id="rId9"/>
    <sheet name="8财拨收支总表" sheetId="10" r:id="rId10"/>
    <sheet name="9部门财政拨款支出总表" sheetId="11" r:id="rId11"/>
    <sheet name="10一般公共预算支出表" sheetId="12" r:id="rId12"/>
    <sheet name="11财政拨款收入安排支出表" sheetId="13" r:id="rId13"/>
    <sheet name="12纳入预算管理的行政事业性收费支出预算明细表" sheetId="14" r:id="rId14"/>
    <sheet name="13纳入预算管理的政府性基金" sheetId="15" r:id="rId15"/>
    <sheet name="14纳入专户管理的行政事业性收费支出预算明细表" sheetId="16" r:id="rId16"/>
    <sheet name="15国有资本经营支出" sheetId="17" r:id="rId17"/>
    <sheet name="16部门一般公共预算基本支出表 (按功能)" sheetId="18" r:id="rId18"/>
    <sheet name="17一般公共预算基本支出表（按政府经济）" sheetId="19" r:id="rId19"/>
    <sheet name="18一般公共预算基本支出表（按部门经济）" sheetId="20" r:id="rId20"/>
    <sheet name="19一般公共预算“三公”经费" sheetId="21" r:id="rId21"/>
    <sheet name="20项目支出表" sheetId="22" r:id="rId22"/>
    <sheet name="21项目支出表（债务）" sheetId="23" r:id="rId23"/>
    <sheet name="22政府采购表" sheetId="24" r:id="rId24"/>
    <sheet name="23购买服务表" sheetId="25" r:id="rId25"/>
    <sheet name="24机关运行经费" sheetId="26" r:id="rId26"/>
    <sheet name="25绩效情况表" sheetId="27" r:id="rId27"/>
  </sheets>
  <definedNames>
    <definedName name="_xlnm.Print_Area" localSheetId="11">'10一般公共预算支出表'!$A$1:$J$69</definedName>
    <definedName name="_xlnm.Print_Area" localSheetId="12">'11财政拨款收入安排支出表'!$A$1:$K$67</definedName>
    <definedName name="_xlnm.Print_Area" localSheetId="13">'12纳入预算管理的行政事业性收费支出预算明细表'!$A$1:$J$10</definedName>
    <definedName name="_xlnm.Print_Area" localSheetId="14">'13纳入预算管理的政府性基金'!$A$1:$J$5</definedName>
    <definedName name="_xlnm.Print_Area" localSheetId="15">'14纳入专户管理的行政事业性收费支出预算明细表'!$A$1:$J$5</definedName>
    <definedName name="_xlnm.Print_Area" localSheetId="17">'16部门一般公共预算基本支出表 (按功能)'!$A$1:$K$19</definedName>
    <definedName name="_xlnm.Print_Area" localSheetId="18">'17一般公共预算基本支出表（按政府经济）'!$A$1:$D$27</definedName>
    <definedName name="_xlnm.Print_Area" localSheetId="19">'18一般公共预算基本支出表（按部门经济）'!$A$1:$D$46</definedName>
    <definedName name="_xlnm.Print_Area" localSheetId="20">'19一般公共预算“三公”经费'!$A$1:$C$11</definedName>
    <definedName name="_xlnm.Print_Area" localSheetId="2">'1部门收支总表'!$A$1:$L$24</definedName>
    <definedName name="_xlnm.Print_Area" localSheetId="21">'20项目支出表'!$A$1:$N$64</definedName>
    <definedName name="_xlnm.Print_Area" localSheetId="22">'21项目支出表（债务）'!$A$1:$N$5</definedName>
    <definedName name="_xlnm.Print_Area" localSheetId="23">'22政府采购表'!$A$1:$L$42</definedName>
    <definedName name="_xlnm.Print_Area" localSheetId="24">'23购买服务表'!$A$1:$M$7</definedName>
    <definedName name="_xlnm.Print_Area" localSheetId="25">'24机关运行经费'!$A$1:$F$18</definedName>
    <definedName name="_xlnm.Print_Area" localSheetId="26">'25绩效情况表'!$A$1:$AA$66</definedName>
    <definedName name="_xlnm.Print_Area" localSheetId="3">'2部门收支总表（分单位）'!$A$1:$M$18</definedName>
    <definedName name="_xlnm.Print_Area" localSheetId="4">'3部门收入总表'!$A$1:$L$69</definedName>
    <definedName name="_xlnm.Print_Area" localSheetId="5">'4部门支出总表'!$A$1:$J$69</definedName>
    <definedName name="_xlnm.Print_Area" localSheetId="6">'5部门支出总表 (按功能)'!$A$1:$K$24</definedName>
    <definedName name="_xlnm.Print_Area" localSheetId="7">'6部门支出总表 (按政府经济)'!$A$1:$K$35</definedName>
    <definedName name="_xlnm.Print_Area" localSheetId="8">'7部门支出总表 (按部门经济)'!$A$1:$K$55</definedName>
    <definedName name="_xlnm.Print_Area" localSheetId="9">'8财拨收支总表'!$A$1:$K$18</definedName>
    <definedName name="_xlnm.Print_Area" localSheetId="10">'9部门财政拨款支出总表'!$A$1:$J$69</definedName>
    <definedName name="_xlnm.Print_Titles" localSheetId="11">'10一般公共预算支出表'!$1:$5</definedName>
    <definedName name="_xlnm.Print_Titles" localSheetId="12">'11财政拨款收入安排支出表'!$1:$5</definedName>
    <definedName name="_xlnm.Print_Titles" localSheetId="13">'12纳入预算管理的行政事业性收费支出预算明细表'!$1:$5</definedName>
    <definedName name="_xlnm.Print_Titles" localSheetId="14">'13纳入预算管理的政府性基金'!$1:$5</definedName>
    <definedName name="_xlnm.Print_Titles" localSheetId="15">'14纳入专户管理的行政事业性收费支出预算明细表'!$1:$5</definedName>
    <definedName name="_xlnm.Print_Titles" localSheetId="17">'16部门一般公共预算基本支出表 (按功能)'!$1:$5</definedName>
    <definedName name="_xlnm.Print_Titles" localSheetId="18">'17一般公共预算基本支出表（按政府经济）'!$1:$5</definedName>
    <definedName name="_xlnm.Print_Titles" localSheetId="19">'18一般公共预算基本支出表（按部门经济）'!$1:$5</definedName>
    <definedName name="_xlnm.Print_Titles" localSheetId="20">'19一般公共预算“三公”经费'!$1:$5</definedName>
    <definedName name="_xlnm.Print_Titles" localSheetId="2">'1部门收支总表'!$1:$5</definedName>
    <definedName name="_xlnm.Print_Titles" localSheetId="21">'20项目支出表'!$1:$5</definedName>
    <definedName name="_xlnm.Print_Titles" localSheetId="22">'21项目支出表（债务）'!$1:$5</definedName>
    <definedName name="_xlnm.Print_Titles" localSheetId="23">'22政府采购表'!$1:$5</definedName>
    <definedName name="_xlnm.Print_Titles" localSheetId="24">'23购买服务表'!$1:$5</definedName>
    <definedName name="_xlnm.Print_Titles" localSheetId="25">'24机关运行经费'!$1:$6</definedName>
    <definedName name="_xlnm.Print_Titles" localSheetId="26">'25绩效情况表'!$1:$7</definedName>
    <definedName name="_xlnm.Print_Titles" localSheetId="3">'2部门收支总表（分单位）'!$1:$5</definedName>
    <definedName name="_xlnm.Print_Titles" localSheetId="4">'3部门收入总表'!$1:$5</definedName>
    <definedName name="_xlnm.Print_Titles" localSheetId="5">'4部门支出总表'!$1:$5</definedName>
    <definedName name="_xlnm.Print_Titles" localSheetId="6">'5部门支出总表 (按功能)'!$1:$5</definedName>
    <definedName name="_xlnm.Print_Titles" localSheetId="7">'6部门支出总表 (按政府经济)'!$1:$5</definedName>
    <definedName name="_xlnm.Print_Titles" localSheetId="8">'7部门支出总表 (按部门经济)'!$1:$5</definedName>
    <definedName name="_xlnm.Print_Titles" localSheetId="9">'8财拨收支总表'!$1:$5</definedName>
    <definedName name="_xlnm.Print_Titles" localSheetId="10">'9部门财政拨款支出总表'!$1:$5</definedName>
  </definedNames>
  <calcPr fullCalcOnLoad="1"/>
</workbook>
</file>

<file path=xl/sharedStrings.xml><?xml version="1.0" encoding="utf-8"?>
<sst xmlns="http://schemas.openxmlformats.org/spreadsheetml/2006/main" count="3051" uniqueCount="476">
  <si>
    <t>2020年鞍山市公安局部门预算和“三公”经费预算公开表</t>
  </si>
  <si>
    <t>目        录</t>
  </si>
  <si>
    <t xml:space="preserve">    一、2020年部门收支预算总表 </t>
  </si>
  <si>
    <t xml:space="preserve">    二、2020年部门收支预算总表（分单位） </t>
  </si>
  <si>
    <t xml:space="preserve">    三、2020年部门收入预算总表 </t>
  </si>
  <si>
    <t xml:space="preserve">    四、2020年部门支出预算总表</t>
  </si>
  <si>
    <t xml:space="preserve">    五、2020年部门支出预算总表（按支出功能分类科目） </t>
  </si>
  <si>
    <t xml:space="preserve">    六、2020年部门支出预算总表（按政府预算支出经济分类科目） </t>
  </si>
  <si>
    <t xml:space="preserve">    七、2020年部门支出预算总表（按部门预算支出经济分类科目） </t>
  </si>
  <si>
    <t xml:space="preserve">    八、2020年部门财政拨款收支预算总表</t>
  </si>
  <si>
    <r>
      <t xml:space="preserve">    九、</t>
    </r>
    <r>
      <rPr>
        <sz val="12"/>
        <rFont val="宋体"/>
        <family val="0"/>
      </rPr>
      <t>2020</t>
    </r>
    <r>
      <rPr>
        <sz val="12"/>
        <rFont val="宋体"/>
        <family val="0"/>
      </rPr>
      <t>年部门财政拨款支出预算总表</t>
    </r>
  </si>
  <si>
    <t xml:space="preserve">    十、2020年部门一般公共预算支出表 </t>
  </si>
  <si>
    <t xml:space="preserve">    十一、2020年部门财政拨款收入安排的预算支出表</t>
  </si>
  <si>
    <t xml:space="preserve">    十二、2020年部门纳入预算管理的行政事业性收费等非税收入安排的预算支出表 </t>
  </si>
  <si>
    <t xml:space="preserve">    十三、2020年部门（政府性基金收入）政府性基金预算支出表 </t>
  </si>
  <si>
    <t xml:space="preserve">    十四、2020年部门纳入专户管理的行政事业性收费等非税收入安排的预算支出表 </t>
  </si>
  <si>
    <t xml:space="preserve">    十五、2020年部门（国有资本经营收入）国有资本经营预算支出表</t>
  </si>
  <si>
    <t xml:space="preserve">    十六、2020年部门一般公共预算基本支出表（按支出功能分类科目）</t>
  </si>
  <si>
    <t xml:space="preserve">    十七、2020年部门一般公共预算基本支出表（按政府预算支出经济分类科目）</t>
  </si>
  <si>
    <t xml:space="preserve">    十八、2020年部门一般公共预算基本支出表（按政部门算支出经济分类科目）</t>
  </si>
  <si>
    <t xml:space="preserve">    十九、2020年部门一般公共预算“三公”经费支出预算表 </t>
  </si>
  <si>
    <t xml:space="preserve">    二十、2020年部门项目支出预算表</t>
  </si>
  <si>
    <t xml:space="preserve">    二十一、2020年部门项目支出-债务支出预算明细表</t>
  </si>
  <si>
    <t xml:space="preserve">    二十二、2020年部门政府采购支出预算表</t>
  </si>
  <si>
    <t xml:space="preserve">    二十三、2020年部门政府购买服务支出预算表</t>
  </si>
  <si>
    <t xml:space="preserve">    二十四、2020年部门一般公共预算机关运行经费明细表</t>
  </si>
  <si>
    <t xml:space="preserve">    二十五、2020年部门项目支出预算绩效目标情况表</t>
  </si>
  <si>
    <t>2020年部门收支预算总表</t>
  </si>
  <si>
    <t>公开表1</t>
  </si>
  <si>
    <t>部门名称：鞍山市公安局</t>
  </si>
  <si>
    <t>单位：万元</t>
  </si>
  <si>
    <t>收                 入</t>
  </si>
  <si>
    <t>支           出</t>
  </si>
  <si>
    <t>项          目</t>
  </si>
  <si>
    <t>预算数</t>
  </si>
  <si>
    <t>一、财政拨款收入</t>
  </si>
  <si>
    <t>合计</t>
  </si>
  <si>
    <t>二、纳入预算管理的行政事业性收费等非税收入</t>
  </si>
  <si>
    <t>公共安全支出</t>
  </si>
  <si>
    <t>三、纳入政府性基金预算管理收入</t>
  </si>
  <si>
    <t xml:space="preserve">  公安</t>
  </si>
  <si>
    <t>四、纳入专户管理的行政事业性收费等非税收入</t>
  </si>
  <si>
    <t xml:space="preserve">    行政运行（公安）</t>
  </si>
  <si>
    <t>五、国有资本经营收入</t>
  </si>
  <si>
    <t xml:space="preserve">    信息化建设（公安）</t>
  </si>
  <si>
    <t>六、其他收入</t>
  </si>
  <si>
    <t xml:space="preserve">    执法办案</t>
  </si>
  <si>
    <t xml:space="preserve">    特勤业务</t>
  </si>
  <si>
    <t xml:space="preserve">    移民事务</t>
  </si>
  <si>
    <t xml:space="preserve">    事业运行（公安）</t>
  </si>
  <si>
    <t xml:space="preserve">    其他公安支出</t>
  </si>
  <si>
    <t>社会保障和就业支出</t>
  </si>
  <si>
    <t xml:space="preserve">  行政事业单位养老支出</t>
  </si>
  <si>
    <t xml:space="preserve">    行政单位离退休</t>
  </si>
  <si>
    <t xml:space="preserve">    事业单位离退休</t>
  </si>
  <si>
    <t xml:space="preserve">    机关事业单位基本养老保险缴费支出</t>
  </si>
  <si>
    <t>住房保障支出</t>
  </si>
  <si>
    <t xml:space="preserve">  住房改革支出</t>
  </si>
  <si>
    <t xml:space="preserve">    住房公积金</t>
  </si>
  <si>
    <t xml:space="preserve">    购房补贴</t>
  </si>
  <si>
    <t>收    入    合    计</t>
  </si>
  <si>
    <t>支    出    总    计</t>
  </si>
  <si>
    <t>2020年部门收支预算总表（分单位）</t>
  </si>
  <si>
    <t>公开表2</t>
  </si>
  <si>
    <t>单位名称</t>
  </si>
  <si>
    <t>收入预算</t>
  </si>
  <si>
    <t>支出预算</t>
  </si>
  <si>
    <t>财政拨款收入</t>
  </si>
  <si>
    <t>纳入预算管理的行政事业性收费等收入</t>
  </si>
  <si>
    <t>纳入预算管理的政府性基金收入</t>
  </si>
  <si>
    <t>纳入专户管理的行政事业性收费等收入</t>
  </si>
  <si>
    <t>国有资本经营收入</t>
  </si>
  <si>
    <t>其他收入</t>
  </si>
  <si>
    <t>工资福利支出</t>
  </si>
  <si>
    <t>商品和服务支出</t>
  </si>
  <si>
    <t>对个人和家庭的补助</t>
  </si>
  <si>
    <t>项目支出</t>
  </si>
  <si>
    <t>鞍山市公安局</t>
  </si>
  <si>
    <t>鞍山市公安局铁东公安分局</t>
  </si>
  <si>
    <t>鞍山市公安局铁西公安分局</t>
  </si>
  <si>
    <t>鞍山市公安局立山公安分局</t>
  </si>
  <si>
    <t>鞍山市公安局千山公安分局</t>
  </si>
  <si>
    <t>鞍山市公安局鞍钢公安分局</t>
  </si>
  <si>
    <t>鞍山市公安局交通安全管理局</t>
  </si>
  <si>
    <t>鞍山市公安局监所管理支队</t>
  </si>
  <si>
    <t>鞍山市公安局巡特警支队</t>
  </si>
  <si>
    <t>鞍山市公安局千景公安分局</t>
  </si>
  <si>
    <t>鞍山市公安局警卫处</t>
  </si>
  <si>
    <t>鞍山市警务保障服务中心</t>
  </si>
  <si>
    <t>2020年部门收入预算总表</t>
  </si>
  <si>
    <t>公开表3</t>
  </si>
  <si>
    <t>科目代码</t>
  </si>
  <si>
    <t>科目名称</t>
  </si>
  <si>
    <t>收入预算资金来源</t>
  </si>
  <si>
    <t>类</t>
  </si>
  <si>
    <t>款</t>
  </si>
  <si>
    <t>项</t>
  </si>
  <si>
    <t>204</t>
  </si>
  <si>
    <t>02</t>
  </si>
  <si>
    <t>01</t>
  </si>
  <si>
    <t>行政运行（公安）</t>
  </si>
  <si>
    <t>19</t>
  </si>
  <si>
    <t>信息化建设（公安）</t>
  </si>
  <si>
    <t>20</t>
  </si>
  <si>
    <t>执法办案</t>
  </si>
  <si>
    <t>23</t>
  </si>
  <si>
    <t>移民事务</t>
  </si>
  <si>
    <t>99</t>
  </si>
  <si>
    <t>其他公安支出</t>
  </si>
  <si>
    <t>208</t>
  </si>
  <si>
    <t>05</t>
  </si>
  <si>
    <t>行政单位离退休</t>
  </si>
  <si>
    <t>机关事业单位基本养老保险缴费支出</t>
  </si>
  <si>
    <t>221</t>
  </si>
  <si>
    <t>住房公积金</t>
  </si>
  <si>
    <t>03</t>
  </si>
  <si>
    <t>购房补贴</t>
  </si>
  <si>
    <t>22</t>
  </si>
  <si>
    <t>特勤业务</t>
  </si>
  <si>
    <t>50</t>
  </si>
  <si>
    <t>事业运行（公安）</t>
  </si>
  <si>
    <t>事业单位离退休</t>
  </si>
  <si>
    <t>2020年部门支出预算总表</t>
  </si>
  <si>
    <t>公开表4</t>
  </si>
  <si>
    <t>2020年部门支出预算总表（按支出功能分类科目）</t>
  </si>
  <si>
    <t>公开表5</t>
  </si>
  <si>
    <t>资金来源</t>
  </si>
  <si>
    <t xml:space="preserve">  204</t>
  </si>
  <si>
    <t xml:space="preserve">  02</t>
  </si>
  <si>
    <t xml:space="preserve">  208</t>
  </si>
  <si>
    <t xml:space="preserve">  05</t>
  </si>
  <si>
    <t xml:space="preserve">  221</t>
  </si>
  <si>
    <t>2020年部门支出预算总表（按政府预算支出经济分类科目）</t>
  </si>
  <si>
    <t>公开表6</t>
  </si>
  <si>
    <t>501</t>
  </si>
  <si>
    <t>机关工资福利支出</t>
  </si>
  <si>
    <t xml:space="preserve">  </t>
  </si>
  <si>
    <t xml:space="preserve">  工资奖金津补贴</t>
  </si>
  <si>
    <t xml:space="preserve">  社会保障缴费</t>
  </si>
  <si>
    <t xml:space="preserve">  住房公积金</t>
  </si>
  <si>
    <t xml:space="preserve">  其他工资福利支出</t>
  </si>
  <si>
    <t>502</t>
  </si>
  <si>
    <t>机关商品和服务支出</t>
  </si>
  <si>
    <t xml:space="preserve">  办公经费</t>
  </si>
  <si>
    <t xml:space="preserve">  会议费</t>
  </si>
  <si>
    <t xml:space="preserve">  培训费</t>
  </si>
  <si>
    <t>04</t>
  </si>
  <si>
    <t xml:space="preserve">  专用材料购置费</t>
  </si>
  <si>
    <t xml:space="preserve">  委托业务费</t>
  </si>
  <si>
    <t>08</t>
  </si>
  <si>
    <t xml:space="preserve">  公务用车运行维护费</t>
  </si>
  <si>
    <t>09</t>
  </si>
  <si>
    <t xml:space="preserve">  维修（护）费</t>
  </si>
  <si>
    <t xml:space="preserve">  其他商品和服务支出</t>
  </si>
  <si>
    <t>503</t>
  </si>
  <si>
    <t>机关资本性支出（一）</t>
  </si>
  <si>
    <t xml:space="preserve">  公务用车购置</t>
  </si>
  <si>
    <t>06</t>
  </si>
  <si>
    <t xml:space="preserve">  设备购置</t>
  </si>
  <si>
    <t>07</t>
  </si>
  <si>
    <t xml:space="preserve">  大型修缮</t>
  </si>
  <si>
    <t>504</t>
  </si>
  <si>
    <t>机关资本性支出（二）</t>
  </si>
  <si>
    <t xml:space="preserve">  房屋建筑物购建</t>
  </si>
  <si>
    <t xml:space="preserve">  基础设施建设</t>
  </si>
  <si>
    <t>505</t>
  </si>
  <si>
    <t>对事业单位经常性补助</t>
  </si>
  <si>
    <t xml:space="preserve">  工资福利支出</t>
  </si>
  <si>
    <t xml:space="preserve">  商品和服务支出</t>
  </si>
  <si>
    <t>509</t>
  </si>
  <si>
    <t xml:space="preserve">  社会福利和救助</t>
  </si>
  <si>
    <t xml:space="preserve">  离退休费</t>
  </si>
  <si>
    <t xml:space="preserve">  其他对个人和家庭补助</t>
  </si>
  <si>
    <t>2020年部门支出预算总表（按部门预算支出经济分类科目）</t>
  </si>
  <si>
    <t>公开表7</t>
  </si>
  <si>
    <t>301</t>
  </si>
  <si>
    <t xml:space="preserve">  基本工资</t>
  </si>
  <si>
    <t xml:space="preserve">  津贴补贴</t>
  </si>
  <si>
    <t xml:space="preserve">  奖金</t>
  </si>
  <si>
    <t xml:space="preserve">  机关事业单位基本养老保险缴费</t>
  </si>
  <si>
    <t>10</t>
  </si>
  <si>
    <t xml:space="preserve">  基本医疗保险缴费</t>
  </si>
  <si>
    <t>12</t>
  </si>
  <si>
    <t xml:space="preserve">  其他社会保障缴费</t>
  </si>
  <si>
    <t>13</t>
  </si>
  <si>
    <t>302</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</si>
  <si>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</si>
  <si>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</si>
  <si>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</si>
  <si>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</si>
  <si>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</si>
  <si>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</si>
  <si>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</si>
  <si>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</si>
  <si>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</si>
  <si>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11</t>
  </si>
  <si>
    <t xml:space="preserve">  差旅费</t>
  </si>
  <si>
    <t xml:space="preserve">  维修(护)费</t>
  </si>
  <si>
    <t>14</t>
  </si>
  <si>
    <t xml:space="preserve">  租赁费</t>
  </si>
  <si>
    <t>15</t>
  </si>
  <si>
    <t>16</t>
  </si>
  <si>
    <t>18</t>
  </si>
  <si>
    <t xml:space="preserve">  专用材料费</t>
  </si>
  <si>
    <t>24</t>
  </si>
  <si>
    <t xml:space="preserve">  被装购置费</t>
  </si>
  <si>
    <t>26</t>
  </si>
  <si>
    <t xml:space="preserve">  劳务费</t>
  </si>
  <si>
    <t>27</t>
  </si>
  <si>
    <t>28</t>
  </si>
  <si>
    <t xml:space="preserve">  工会经费</t>
  </si>
  <si>
    <t>29</t>
  </si>
  <si>
    <t xml:space="preserve">  福利费</t>
  </si>
  <si>
    <t>31</t>
  </si>
  <si>
    <t>39</t>
  </si>
  <si>
    <t xml:space="preserve">  其他交通费用</t>
  </si>
  <si>
    <t>40</t>
  </si>
  <si>
    <t xml:space="preserve">  税金及附加费用</t>
  </si>
  <si>
    <t>303</t>
  </si>
  <si>
    <t xml:space="preserve">  离休费</t>
  </si>
  <si>
    <t xml:space="preserve">  退休费</t>
  </si>
  <si>
    <t xml:space="preserve">  生活补助</t>
  </si>
  <si>
    <t xml:space="preserve">  奖励金</t>
  </si>
  <si>
    <t xml:space="preserve">  其他对个人和家庭的补助支出</t>
  </si>
  <si>
    <t>309</t>
  </si>
  <si>
    <t>基本建设支出</t>
  </si>
  <si>
    <t xml:space="preserve">  专用设备购置</t>
  </si>
  <si>
    <t>310</t>
  </si>
  <si>
    <t>其他资本性支出</t>
  </si>
  <si>
    <t xml:space="preserve">  办公设备购置</t>
  </si>
  <si>
    <t>2020年部门财政拨款收支预算总表</t>
  </si>
  <si>
    <t>公开表8</t>
  </si>
  <si>
    <t>2020年部门财政拨款支出预算总表</t>
  </si>
  <si>
    <t>公开表9</t>
  </si>
  <si>
    <t>2020年部门一般公共预算支出表</t>
  </si>
  <si>
    <t>公开表10</t>
  </si>
  <si>
    <t>支出内容</t>
  </si>
  <si>
    <t>2020年部门财政拨款收入安排预算支出表</t>
  </si>
  <si>
    <t>公开表11</t>
  </si>
  <si>
    <t>2020年部门纳入预算管理的行政事业性收费预算支出表</t>
  </si>
  <si>
    <t>公开表12</t>
  </si>
  <si>
    <t>2020年部门（政府性基金收入）政府性基金预算支出表</t>
  </si>
  <si>
    <t>公开表13</t>
  </si>
  <si>
    <t>部门名称：</t>
  </si>
  <si>
    <t>本部门没有政府性基金预算拨款收入，也没有使用政府性基金安排的支出，故本表无数据。</t>
  </si>
  <si>
    <t>2020年纳入专户管理的行政事业性收费预算支出表</t>
  </si>
  <si>
    <t>公开表14</t>
  </si>
  <si>
    <t>本部门没有纳入专户管理的行政事业性收费预算拨款收入，也没有使用纳入预算管理的行政事业性收费安排的支出，故本表无数据。</t>
  </si>
  <si>
    <t>2020年部门（国有资本经营收入）国有资本经营预算支出表</t>
  </si>
  <si>
    <t>公开表15</t>
  </si>
  <si>
    <t>本部门没有国有资本经营预算支出，故本表无数据。</t>
  </si>
  <si>
    <t>2020年部门一般公共预算基本支出表（按支出功能分类科目）</t>
  </si>
  <si>
    <t>公开表16</t>
  </si>
  <si>
    <t>2020年部门一般公共预算基本支出表（按政府预算支出经济分类）</t>
  </si>
  <si>
    <t>公开表17</t>
  </si>
  <si>
    <t>科目编码</t>
  </si>
  <si>
    <t>2019年预算数</t>
  </si>
  <si>
    <t>2020年部门一般公共预算基本支出表（按部门预算支出经济分类）</t>
  </si>
  <si>
    <t>公开表18</t>
  </si>
  <si>
    <t>2020年部门一般公共预算“三公”经费支出预算表</t>
  </si>
  <si>
    <t>公开表19</t>
  </si>
  <si>
    <t>项目</t>
  </si>
  <si>
    <t>金额</t>
  </si>
  <si>
    <t>2020年预算</t>
  </si>
  <si>
    <t>2019年预算</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</si>
  <si>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</si>
  <si>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</si>
  <si>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</si>
  <si>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</si>
  <si>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</si>
  <si>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</si>
  <si>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2020年部门项目支出预算表</t>
  </si>
  <si>
    <t>公开表20</t>
  </si>
  <si>
    <t>项目名称</t>
  </si>
  <si>
    <t>项目内容</t>
  </si>
  <si>
    <t>小计</t>
  </si>
  <si>
    <t>全局网络租赁费</t>
  </si>
  <si>
    <t>交管局购对讲机及执法记录仪等</t>
  </si>
  <si>
    <t>金融护卫108名工人工资及保险</t>
  </si>
  <si>
    <t>养犬管理费</t>
  </si>
  <si>
    <t>计算机维护</t>
  </si>
  <si>
    <t>24小时自助服务大厅建设项目</t>
  </si>
  <si>
    <t>300辅警</t>
  </si>
  <si>
    <t>人口库政务信息政府外网平台交换系统（边界接入平台设备采购）</t>
  </si>
  <si>
    <t>4G布控球</t>
  </si>
  <si>
    <t>身份证证件费成本性支出</t>
  </si>
  <si>
    <t>出入境证件费成本性支出</t>
  </si>
  <si>
    <t>应急管理</t>
  </si>
  <si>
    <t>保安员考试费</t>
  </si>
  <si>
    <t>工勤定额</t>
  </si>
  <si>
    <t>车辆卡口设备</t>
  </si>
  <si>
    <t>“雪亮工程”项目</t>
  </si>
  <si>
    <t>350兆数字集群</t>
  </si>
  <si>
    <t>行驶证驾驶证工本费</t>
  </si>
  <si>
    <t>服装装备费</t>
  </si>
  <si>
    <t>供暖费及维修</t>
  </si>
  <si>
    <t>厨房设备及空调等办公设备</t>
  </si>
  <si>
    <t>采购警务E通200部（含打印机）</t>
  </si>
  <si>
    <t>网络维修维护及服务费</t>
  </si>
  <si>
    <t>车管所考场、档案室维修维护费</t>
  </si>
  <si>
    <t>空调维修养护服务</t>
  </si>
  <si>
    <t>印刷费、宣传费</t>
  </si>
  <si>
    <t>办公电脑、打印机、应用服务器等办公设备购置</t>
  </si>
  <si>
    <t>机动车辆号牌工本费</t>
  </si>
  <si>
    <t>电子警察运行维护费等</t>
  </si>
  <si>
    <t>道交基金办公运行费</t>
  </si>
  <si>
    <t>绿化养护</t>
  </si>
  <si>
    <t>登记证书工本费</t>
  </si>
  <si>
    <t>150处交通技术监控设备升级改造</t>
  </si>
  <si>
    <t>工人经费</t>
  </si>
  <si>
    <t>采购硒鼓等办公用品、日杂</t>
  </si>
  <si>
    <t>车辆保管费</t>
  </si>
  <si>
    <t>水、电费</t>
  </si>
  <si>
    <t>工人工资（专项）</t>
  </si>
  <si>
    <t>办公家具</t>
  </si>
  <si>
    <t>事故鉴定费、拖车费等</t>
  </si>
  <si>
    <t>摩托车运行维护费</t>
  </si>
  <si>
    <t>办公楼及楼内设施、设备维修维护等</t>
  </si>
  <si>
    <t>食堂临时工工资</t>
  </si>
  <si>
    <t>公安监管场所医疗卫生建设费</t>
  </si>
  <si>
    <t>技防设施维修及监室零星维修费</t>
  </si>
  <si>
    <t>在押人员给养费</t>
  </si>
  <si>
    <t>在押人员水电费缺口</t>
  </si>
  <si>
    <t>取暖费</t>
  </si>
  <si>
    <t>辅警服装</t>
  </si>
  <si>
    <t>物业管理费</t>
  </si>
  <si>
    <t>留置专区经费</t>
  </si>
  <si>
    <t>历史遗留劳服人员工资及保险、取暖费</t>
  </si>
  <si>
    <t>警犬训导部电费</t>
  </si>
  <si>
    <t>警犬训导部维修费</t>
  </si>
  <si>
    <t>警犬训导部犬粮</t>
  </si>
  <si>
    <t xml:space="preserve">工资保险等 </t>
  </si>
  <si>
    <t>警犬训导部冬委取暖用煤</t>
  </si>
  <si>
    <t>2020年部门项目支出-债务支出预算明细表</t>
  </si>
  <si>
    <t>公开表21</t>
  </si>
  <si>
    <t>本部门没有债务支出预算，故本表无数据。</t>
  </si>
  <si>
    <t>2020年部门政府采购支出预算表</t>
  </si>
  <si>
    <t>公开表22</t>
  </si>
  <si>
    <t>品目</t>
  </si>
  <si>
    <t>采购目录</t>
  </si>
  <si>
    <t>参数</t>
  </si>
  <si>
    <t>数量</t>
  </si>
  <si>
    <t>纳入预算管理的行政事业性收费等非税收入</t>
  </si>
  <si>
    <t>纳入政府性基金预算管理收入</t>
  </si>
  <si>
    <t>纳入专户管理的行政事业性收费等非税收入</t>
  </si>
  <si>
    <t>其他非税收入</t>
  </si>
  <si>
    <t>监控设备</t>
  </si>
  <si>
    <t>视频设备</t>
  </si>
  <si>
    <t>200万像素以上、360度旋转</t>
  </si>
  <si>
    <t>350兆数字基地台</t>
  </si>
  <si>
    <t>终端设备</t>
  </si>
  <si>
    <t>基地台，呼叫、存储、播报功能</t>
  </si>
  <si>
    <t>智能办公区设备</t>
  </si>
  <si>
    <t>计算机网络设备</t>
  </si>
  <si>
    <t>符合实际需要</t>
  </si>
  <si>
    <t>人工照相设备</t>
  </si>
  <si>
    <t>照相机及器材</t>
  </si>
  <si>
    <t>佳能1300D</t>
  </si>
  <si>
    <t>指纹仪</t>
  </si>
  <si>
    <t>输入输出设备</t>
  </si>
  <si>
    <t>宏达专用</t>
  </si>
  <si>
    <t>分布式索引集群</t>
  </si>
  <si>
    <t>专用设备DXSS-BD-DEVS-02</t>
  </si>
  <si>
    <t>执法记录仪</t>
  </si>
  <si>
    <t>录像、录音、照相功能</t>
  </si>
  <si>
    <t>LED显示屏</t>
  </si>
  <si>
    <t>75寸</t>
  </si>
  <si>
    <t>打印机</t>
  </si>
  <si>
    <t>打印设备</t>
  </si>
  <si>
    <t>自动双面打印</t>
  </si>
  <si>
    <t>分布式存储与计算集群</t>
  </si>
  <si>
    <t>专用设备DXSS-BD-DEVS-01</t>
  </si>
  <si>
    <t>软件费用</t>
  </si>
  <si>
    <t>软件开发服务</t>
  </si>
  <si>
    <t>符合实际工作需要</t>
  </si>
  <si>
    <t>复印机</t>
  </si>
  <si>
    <t>可彩印</t>
  </si>
  <si>
    <t>读卡器</t>
  </si>
  <si>
    <t>航信系统专用</t>
  </si>
  <si>
    <t>集成费</t>
  </si>
  <si>
    <t>信息系统集成实施服务</t>
  </si>
  <si>
    <t>350兆数字对讲机</t>
  </si>
  <si>
    <t>信息安全设备</t>
  </si>
  <si>
    <t>信息、语音传播及对讲功能</t>
  </si>
  <si>
    <t>计算机</t>
  </si>
  <si>
    <t>计算机设备</t>
  </si>
  <si>
    <t>主流配置即可</t>
  </si>
  <si>
    <t>触摸屏</t>
  </si>
  <si>
    <t>触控一体机</t>
  </si>
  <si>
    <t>立式、宽屏</t>
  </si>
  <si>
    <t>互联网即时通信话单侦控系统</t>
  </si>
  <si>
    <t>列装号2019-386号</t>
  </si>
  <si>
    <t>家具用具等</t>
  </si>
  <si>
    <t>家具用具</t>
  </si>
  <si>
    <t>自助发证机</t>
  </si>
  <si>
    <t>货物类其他</t>
  </si>
  <si>
    <t>定制</t>
  </si>
  <si>
    <t>警务一体机</t>
  </si>
  <si>
    <t>室内装修</t>
  </si>
  <si>
    <t>工程类其他</t>
  </si>
  <si>
    <t>usbkey</t>
  </si>
  <si>
    <t>三所</t>
  </si>
  <si>
    <t>千兆密码机</t>
  </si>
  <si>
    <t>兴唐千兆密码机</t>
  </si>
  <si>
    <t>扫描仪</t>
  </si>
  <si>
    <t>柯达专用</t>
  </si>
  <si>
    <t>批量签注机</t>
  </si>
  <si>
    <t>采购硒鼓墨盒等办公用品</t>
  </si>
  <si>
    <t>硒鼓、粉盒</t>
  </si>
  <si>
    <t>硒鼓、墨盒等办公用品</t>
  </si>
  <si>
    <t>日杂用品</t>
  </si>
  <si>
    <t>清洁用品</t>
  </si>
  <si>
    <t>清洁用品、厨房用品</t>
  </si>
  <si>
    <t>被服</t>
  </si>
  <si>
    <t>警察制式服装</t>
  </si>
  <si>
    <t>警务E通</t>
  </si>
  <si>
    <t>信息安全</t>
  </si>
  <si>
    <t>事故车辆停车保管费</t>
  </si>
  <si>
    <t>服务类其他</t>
  </si>
  <si>
    <t>停车保管费</t>
  </si>
  <si>
    <t>交通监控升级改造</t>
  </si>
  <si>
    <t>物业管理服务</t>
  </si>
  <si>
    <t>伙房服务人员岗位</t>
  </si>
  <si>
    <t>块煤100吨沫煤400吨</t>
  </si>
  <si>
    <t>辽公通[2017]280号文件标准</t>
  </si>
  <si>
    <t>犬舍门、下水、地面维修，训练场维修</t>
  </si>
  <si>
    <t>2020年部门政府购买服务支出预算表</t>
  </si>
  <si>
    <t>公开表23</t>
  </si>
  <si>
    <t>购买项目名称</t>
  </si>
  <si>
    <t>购买服务项目内容</t>
  </si>
  <si>
    <t>对应购买服务目录内容(三级目录代码及名称)</t>
  </si>
  <si>
    <t>承接主体</t>
  </si>
  <si>
    <t>购买方式</t>
  </si>
  <si>
    <t>鞍山市智慧大交通（雪亮工程）</t>
  </si>
  <si>
    <t>设计、建设、维护等</t>
  </si>
  <si>
    <t>企业</t>
  </si>
  <si>
    <t>政府采购</t>
  </si>
  <si>
    <t>2020年部门一般公共预算机关运行经费明细表</t>
  </si>
  <si>
    <t>公开表24</t>
  </si>
  <si>
    <t>项目支出预算绩效目标情况表</t>
  </si>
  <si>
    <t>公开表25</t>
  </si>
  <si>
    <t>财政拨款</t>
  </si>
  <si>
    <t>总体目标</t>
  </si>
  <si>
    <t>产出指标</t>
  </si>
  <si>
    <t>效益指标</t>
  </si>
  <si>
    <t>满意度指标</t>
  </si>
  <si>
    <t>纳入预算管理的行政事业收费等非税收入</t>
  </si>
  <si>
    <t>国有经营收入</t>
  </si>
  <si>
    <t>目标一</t>
  </si>
  <si>
    <t>目标二</t>
  </si>
  <si>
    <t>目标三</t>
  </si>
  <si>
    <t>数量指标</t>
  </si>
  <si>
    <t>质量指标</t>
  </si>
  <si>
    <t>时效指标</t>
  </si>
  <si>
    <t>成本指标</t>
  </si>
  <si>
    <t>经济效益指标</t>
  </si>
  <si>
    <t>社会效益指标</t>
  </si>
  <si>
    <t>可持续发展指标</t>
  </si>
  <si>
    <t>服务对象满意度</t>
  </si>
  <si>
    <t>**</t>
  </si>
  <si>
    <t>身份证管理</t>
  </si>
  <si>
    <t>出入境管理</t>
  </si>
  <si>
    <t>确保警犬训导队150头警犬正常训练</t>
  </si>
  <si>
    <t>达到了中心工作顺利开展的目标</t>
  </si>
  <si>
    <t>及时对警犬训导队进行供电</t>
  </si>
  <si>
    <t>无经济效益</t>
  </si>
  <si>
    <t>确保稳定率100%，防止不稳定情况发生</t>
  </si>
  <si>
    <t>常年连续</t>
  </si>
  <si>
    <t>满意</t>
  </si>
  <si>
    <t>确保警犬训导队150头警犬的犬粮供应和正常训练</t>
  </si>
  <si>
    <t>及时对警犬训导队进行犬粮供应</t>
  </si>
  <si>
    <t>确保警犬训导部150头警犬的正常训练</t>
  </si>
  <si>
    <t>及时对警犬训导部进行冬季供暖</t>
  </si>
  <si>
    <t>确保事业身份人员29人的工资和保险的等经费保障率达到100%</t>
  </si>
  <si>
    <t>充分保障人员的工资和保险等待遇</t>
  </si>
  <si>
    <t>及时对警犬训导部进行维修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</si>
</sst>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
    <numFmt numFmtId="178" formatCode="0.0_);[Red]\(0.0\)"/>
    <numFmt numFmtId="179" formatCode=";;"/>
  </numFmts>
  <fonts count="36">
    <font>
      <sz val="12"/>
      <name val="宋体"/>
      <family val="0"/>
    </font>
    <font>
      <b/>
      <sz val="24"/>
      <name val="宋体"/>
      <family val="0"/>
    </font>
    <font>
      <b/>
      <sz val="10"/>
      <name val="宋体"/>
      <family val="0"/>
    </font>
    <font>
      <b/>
      <sz val="18"/>
      <name val="宋体"/>
      <family val="0"/>
    </font>
    <font>
      <b/>
      <sz val="22"/>
      <name val="宋体"/>
      <family val="0"/>
    </font>
    <font>
      <sz val="10"/>
      <name val="宋体"/>
      <family val="0"/>
    </font>
    <font>
      <sz val="9"/>
      <name val="宋体"/>
      <family val="0"/>
    </font>
    <font>
      <b/>
      <sz val="9"/>
      <name val="宋体"/>
      <family val="0"/>
    </font>
    <font>
      <sz val="12"/>
      <color indexed="8"/>
      <name val="宋体"/>
      <family val="0"/>
    </font>
    <font>
      <sz val="22"/>
      <name val="宋体"/>
      <family val="0"/>
    </font>
    <font>
      <sz val="12"/>
      <color indexed="9"/>
      <name val="宋体"/>
      <family val="0"/>
    </font>
    <font>
      <b/>
      <sz val="24"/>
      <color indexed="9"/>
      <name val="宋体"/>
      <family val="0"/>
    </font>
    <font>
      <sz val="10"/>
      <name val="Arial"/>
      <family val="2"/>
    </font>
    <font>
      <sz val="11"/>
      <color indexed="8"/>
      <name val="宋体"/>
      <family val="0"/>
    </font>
    <font>
      <sz val="10"/>
      <color indexed="8"/>
      <name val="Arial"/>
      <family val="2"/>
    </font>
    <font>
      <sz val="11"/>
      <color indexed="9"/>
      <name val="宋体"/>
      <family val="0"/>
    </font>
    <font>
      <sz val="11"/>
      <color indexed="20"/>
      <name val="宋体"/>
      <family val="0"/>
    </font>
    <font>
      <sz val="11"/>
      <color indexed="10"/>
      <name val="宋体"/>
      <family val="0"/>
    </font>
    <font>
      <b/>
      <sz val="11"/>
      <color indexed="9"/>
      <name val="宋体"/>
      <family val="0"/>
    </font>
    <font>
      <b/>
      <sz val="13"/>
      <color indexed="56"/>
      <name val="宋体"/>
      <family val="0"/>
    </font>
    <font>
      <i/>
      <sz val="11"/>
      <color indexed="23"/>
      <name val="宋体"/>
      <family val="0"/>
    </font>
    <font>
      <b/>
      <sz val="11"/>
      <color indexed="56"/>
      <name val="宋体"/>
      <family val="0"/>
    </font>
    <font>
      <u val="single"/>
      <sz val="11"/>
      <color indexed="36"/>
      <name val="宋体"/>
      <family val="0"/>
    </font>
    <font>
      <sz val="11"/>
      <color indexed="60"/>
      <name val="宋体"/>
      <family val="0"/>
    </font>
    <font>
      <sz val="11"/>
      <color indexed="62"/>
      <name val="宋体"/>
      <family val="0"/>
    </font>
    <font>
      <sz val="11"/>
      <color indexed="17"/>
      <name val="宋体"/>
      <family val="0"/>
    </font>
    <font>
      <b/>
      <sz val="11"/>
      <color indexed="63"/>
      <name val="宋体"/>
      <family val="0"/>
    </font>
    <font>
      <b/>
      <sz val="15"/>
      <color indexed="56"/>
      <name val="宋体"/>
      <family val="0"/>
    </font>
    <font>
      <b/>
      <sz val="11"/>
      <color indexed="52"/>
      <name val="宋体"/>
      <family val="0"/>
    </font>
    <font>
      <sz val="11"/>
      <color indexed="16"/>
      <name val="宋体"/>
      <family val="0"/>
    </font>
    <font>
      <b/>
      <sz val="10"/>
      <name val="Arial"/>
      <family val="2"/>
    </font>
    <font>
      <b/>
      <sz val="11"/>
      <color indexed="8"/>
      <name val="宋体"/>
      <family val="0"/>
    </font>
    <font>
      <b/>
      <sz val="18"/>
      <color indexed="56"/>
      <name val="宋体"/>
      <family val="0"/>
    </font>
    <font>
      <u val="single"/>
      <sz val="11"/>
      <color indexed="12"/>
      <name val="宋体"/>
      <family val="0"/>
    </font>
    <font>
      <sz val="11"/>
      <color indexed="52"/>
      <name val="宋体"/>
      <family val="0"/>
    </font>
    <font>
      <sz val="12"/>
      <color theme="1"/>
      <name val="宋体"/>
      <family val="0"/>
    </font>
  </fonts>
  <fills count="24">
    <fill>
      <patternFill/>
    </fill>
    <fill>
      <patternFill patternType="gray125"/>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46"/>
        <bgColor indexed="64"/>
      </patternFill>
    </fill>
    <fill>
      <patternFill patternType="solid">
        <fgColor indexed="55"/>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s>
  <cellStyleXfs count="13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5" fillId="2" borderId="0" applyNumberFormat="0" applyBorder="0" applyAlignment="0" applyProtection="0"/>
    <xf numFmtId="0" fontId="13" fillId="3" borderId="0" applyNumberFormat="0" applyBorder="0" applyAlignment="0" applyProtection="0"/>
    <xf numFmtId="0" fontId="24" fillId="4" borderId="1" applyNumberFormat="0" applyAlignment="0" applyProtection="0"/>
    <xf numFmtId="41" fontId="0" fillId="0" borderId="0" applyFont="0" applyFill="0" applyBorder="0" applyAlignment="0" applyProtection="0"/>
    <xf numFmtId="0" fontId="16" fillId="5" borderId="0" applyNumberFormat="0" applyBorder="0" applyAlignment="0" applyProtection="0"/>
    <xf numFmtId="0" fontId="6" fillId="0" borderId="0">
      <alignment vertical="center"/>
      <protection/>
    </xf>
    <xf numFmtId="0" fontId="13" fillId="6" borderId="0" applyNumberFormat="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0" fontId="15"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5" fillId="3" borderId="0" applyNumberFormat="0" applyBorder="0" applyAlignment="0" applyProtection="0"/>
    <xf numFmtId="0" fontId="6" fillId="7" borderId="2" applyNumberFormat="0" applyFont="0" applyAlignment="0" applyProtection="0"/>
    <xf numFmtId="0" fontId="14" fillId="0" borderId="0" applyNumberFormat="0" applyFill="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17" fillId="0" borderId="0" applyNumberFormat="0" applyFill="0" applyBorder="0" applyAlignment="0" applyProtection="0"/>
    <xf numFmtId="0" fontId="13" fillId="6" borderId="0" applyNumberFormat="0" applyBorder="0" applyAlignment="0" applyProtection="0"/>
    <xf numFmtId="0" fontId="32" fillId="0" borderId="0" applyNumberFormat="0" applyFill="0" applyBorder="0" applyAlignment="0" applyProtection="0"/>
    <xf numFmtId="0" fontId="15" fillId="8" borderId="0" applyNumberFormat="0" applyBorder="0" applyAlignment="0" applyProtection="0"/>
    <xf numFmtId="0" fontId="13" fillId="9" borderId="0" applyNumberFormat="0" applyBorder="0" applyAlignment="0" applyProtection="0"/>
    <xf numFmtId="0" fontId="20" fillId="0" borderId="0" applyNumberFormat="0" applyFill="0" applyBorder="0" applyAlignment="0" applyProtection="0"/>
    <xf numFmtId="0" fontId="27" fillId="0" borderId="3" applyNumberFormat="0" applyFill="0" applyAlignment="0" applyProtection="0"/>
    <xf numFmtId="0" fontId="6" fillId="0" borderId="0">
      <alignment vertical="center"/>
      <protection/>
    </xf>
    <xf numFmtId="0" fontId="19" fillId="0" borderId="4" applyNumberFormat="0" applyFill="0" applyAlignment="0" applyProtection="0"/>
    <xf numFmtId="0" fontId="21" fillId="0" borderId="5" applyNumberFormat="0" applyFill="0" applyAlignment="0" applyProtection="0"/>
    <xf numFmtId="0" fontId="6" fillId="0" borderId="0">
      <alignment vertical="center"/>
      <protection/>
    </xf>
    <xf numFmtId="0" fontId="15" fillId="10" borderId="0" applyNumberFormat="0" applyBorder="0" applyAlignment="0" applyProtection="0"/>
    <xf numFmtId="0" fontId="15" fillId="11" borderId="0" applyNumberFormat="0" applyBorder="0" applyAlignment="0" applyProtection="0"/>
    <xf numFmtId="0" fontId="26" fillId="12" borderId="6" applyNumberFormat="0" applyAlignment="0" applyProtection="0"/>
    <xf numFmtId="0" fontId="28" fillId="12" borderId="1" applyNumberFormat="0" applyAlignment="0" applyProtection="0"/>
    <xf numFmtId="0" fontId="6" fillId="0" borderId="0">
      <alignment vertical="center"/>
      <protection/>
    </xf>
    <xf numFmtId="0" fontId="13" fillId="13" borderId="0" applyNumberFormat="0" applyBorder="0" applyAlignment="0" applyProtection="0"/>
    <xf numFmtId="0" fontId="18" fillId="14" borderId="7" applyNumberFormat="0" applyAlignment="0" applyProtection="0"/>
    <xf numFmtId="0" fontId="13" fillId="4" borderId="0" applyNumberFormat="0" applyBorder="0" applyAlignment="0" applyProtection="0"/>
    <xf numFmtId="0" fontId="15" fillId="15" borderId="0" applyNumberFormat="0" applyBorder="0" applyAlignment="0" applyProtection="0"/>
    <xf numFmtId="0" fontId="34" fillId="0" borderId="8" applyNumberFormat="0" applyFill="0" applyAlignment="0" applyProtection="0"/>
    <xf numFmtId="0" fontId="31" fillId="0" borderId="9" applyNumberFormat="0" applyFill="0" applyAlignment="0" applyProtection="0"/>
    <xf numFmtId="0" fontId="13" fillId="16" borderId="0" applyNumberFormat="0" applyBorder="0" applyAlignment="0" applyProtection="0"/>
    <xf numFmtId="0" fontId="25" fillId="3" borderId="0" applyNumberFormat="0" applyBorder="0" applyAlignment="0" applyProtection="0"/>
    <xf numFmtId="0" fontId="23" fillId="17" borderId="0" applyNumberFormat="0" applyBorder="0" applyAlignment="0" applyProtection="0"/>
    <xf numFmtId="0" fontId="15" fillId="18" borderId="0" applyNumberFormat="0" applyBorder="0" applyAlignment="0" applyProtection="0"/>
    <xf numFmtId="0" fontId="15" fillId="11" borderId="0" applyNumberFormat="0" applyBorder="0" applyAlignment="0" applyProtection="0"/>
    <xf numFmtId="0" fontId="13" fillId="9" borderId="0" applyNumberFormat="0" applyBorder="0" applyAlignment="0" applyProtection="0"/>
    <xf numFmtId="0" fontId="15" fillId="8"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4" fillId="0" borderId="0" applyNumberFormat="0" applyFill="0" applyBorder="0" applyAlignment="0" applyProtection="0"/>
    <xf numFmtId="0" fontId="13" fillId="5" borderId="0" applyNumberFormat="0" applyBorder="0" applyAlignment="0" applyProtection="0"/>
    <xf numFmtId="0" fontId="14" fillId="0" borderId="0" applyNumberFormat="0" applyFill="0" applyBorder="0" applyAlignment="0" applyProtection="0"/>
    <xf numFmtId="0" fontId="13" fillId="2" borderId="0" applyNumberFormat="0" applyBorder="0" applyAlignment="0" applyProtection="0"/>
    <xf numFmtId="0" fontId="15" fillId="20" borderId="0" applyNumberFormat="0" applyBorder="0" applyAlignment="0" applyProtection="0"/>
    <xf numFmtId="0" fontId="15" fillId="11" borderId="0" applyNumberFormat="0" applyBorder="0" applyAlignment="0" applyProtection="0"/>
    <xf numFmtId="0" fontId="6" fillId="0" borderId="0">
      <alignment vertical="center"/>
      <protection/>
    </xf>
    <xf numFmtId="0" fontId="13" fillId="13" borderId="0" applyNumberFormat="0" applyBorder="0" applyAlignment="0" applyProtection="0"/>
    <xf numFmtId="0" fontId="13" fillId="19" borderId="0" applyNumberFormat="0" applyBorder="0" applyAlignment="0" applyProtection="0"/>
    <xf numFmtId="0" fontId="13" fillId="13" borderId="0" applyNumberFormat="0" applyBorder="0" applyAlignment="0" applyProtection="0"/>
    <xf numFmtId="0" fontId="15" fillId="18" borderId="0" applyNumberFormat="0" applyBorder="0" applyAlignment="0" applyProtection="0"/>
    <xf numFmtId="0" fontId="13" fillId="5" borderId="0" applyNumberFormat="0" applyBorder="0" applyAlignment="0" applyProtection="0"/>
    <xf numFmtId="0" fontId="13" fillId="16" borderId="0" applyNumberFormat="0" applyBorder="0" applyAlignment="0" applyProtection="0"/>
    <xf numFmtId="0" fontId="15" fillId="18" borderId="0" applyNumberFormat="0" applyBorder="0" applyAlignment="0" applyProtection="0"/>
    <xf numFmtId="0" fontId="15" fillId="21" borderId="0" applyNumberFormat="0" applyBorder="0" applyAlignment="0" applyProtection="0"/>
    <xf numFmtId="0" fontId="13" fillId="3" borderId="0" applyNumberFormat="0" applyBorder="0" applyAlignment="0" applyProtection="0"/>
    <xf numFmtId="0" fontId="13" fillId="22" borderId="0" applyNumberFormat="0" applyBorder="0" applyAlignment="0" applyProtection="0"/>
    <xf numFmtId="0" fontId="15" fillId="23" borderId="0" applyNumberFormat="0" applyBorder="0" applyAlignment="0" applyProtection="0"/>
    <xf numFmtId="0" fontId="15" fillId="10" borderId="0" applyNumberFormat="0" applyBorder="0" applyAlignment="0" applyProtection="0"/>
    <xf numFmtId="0" fontId="15" fillId="6" borderId="0" applyNumberFormat="0" applyBorder="0" applyAlignment="0" applyProtection="0"/>
    <xf numFmtId="0" fontId="13" fillId="13" borderId="0" applyNumberFormat="0" applyBorder="0" applyAlignment="0" applyProtection="0"/>
    <xf numFmtId="0" fontId="13" fillId="4" borderId="0" applyNumberFormat="0" applyBorder="0" applyAlignment="0" applyProtection="0"/>
    <xf numFmtId="0" fontId="15" fillId="15" borderId="0" applyNumberFormat="0" applyBorder="0" applyAlignment="0" applyProtection="0"/>
    <xf numFmtId="0" fontId="13" fillId="16" borderId="0" applyNumberFormat="0" applyBorder="0" applyAlignment="0" applyProtection="0"/>
    <xf numFmtId="0" fontId="13" fillId="2" borderId="0" applyNumberFormat="0" applyBorder="0" applyAlignment="0" applyProtection="0"/>
    <xf numFmtId="0" fontId="13" fillId="22" borderId="0" applyNumberFormat="0" applyBorder="0" applyAlignment="0" applyProtection="0"/>
    <xf numFmtId="0" fontId="15" fillId="18" borderId="0" applyNumberFormat="0" applyBorder="0" applyAlignment="0" applyProtection="0"/>
    <xf numFmtId="0" fontId="15" fillId="23" borderId="0" applyNumberFormat="0" applyBorder="0" applyAlignment="0" applyProtection="0"/>
    <xf numFmtId="0" fontId="14" fillId="0" borderId="0" applyNumberFormat="0" applyFill="0" applyBorder="0" applyAlignment="0" applyProtection="0"/>
    <xf numFmtId="0" fontId="0" fillId="0" borderId="0">
      <alignment/>
      <protection/>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0" fillId="0" borderId="0" applyNumberFormat="0" applyFill="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14" fillId="0" borderId="0" applyNumberFormat="0" applyFill="0" applyBorder="0" applyAlignment="0" applyProtection="0"/>
    <xf numFmtId="0" fontId="29"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5" fillId="21" borderId="0" applyNumberFormat="0" applyBorder="0" applyAlignment="0" applyProtection="0"/>
    <xf numFmtId="0" fontId="6" fillId="0" borderId="0">
      <alignment/>
      <protection/>
    </xf>
    <xf numFmtId="0" fontId="6" fillId="0" borderId="0">
      <alignment vertical="center"/>
      <protection/>
    </xf>
    <xf numFmtId="0" fontId="25" fillId="3" borderId="0" applyNumberFormat="0" applyBorder="0" applyAlignment="0" applyProtection="0"/>
    <xf numFmtId="0" fontId="25" fillId="3"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5" fillId="20" borderId="0" applyNumberFormat="0" applyBorder="0" applyAlignment="0" applyProtection="0"/>
    <xf numFmtId="0" fontId="15" fillId="11" borderId="0" applyNumberFormat="0" applyBorder="0" applyAlignment="0" applyProtection="0"/>
  </cellStyleXfs>
  <cellXfs count="266">
    <xf numFmtId="0" fontId="0" fillId="0" borderId="0" xfId="0" applyAlignment="1">
      <alignment vertical="center"/>
    </xf>
    <xf numFmtId="0" fontId="0" fillId="0" borderId="0" xfId="0" applyFill="1" applyAlignment="1">
      <alignment vertical="center"/>
    </xf>
    <xf numFmtId="0" fontId="1" fillId="0" borderId="0" xfId="0" applyFont="1" applyAlignment="1">
      <alignment horizontal="centerContinuous"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wrapText="1"/>
    </xf>
    <xf numFmtId="0" fontId="0" fillId="0" borderId="14" xfId="0" applyBorder="1" applyAlignment="1">
      <alignment horizontal="center" vertical="center"/>
    </xf>
    <xf numFmtId="49" fontId="0" fillId="0" borderId="14" xfId="0" applyNumberFormat="1" applyFill="1" applyBorder="1" applyAlignment="1">
      <alignment horizontal="left" vertical="center" wrapText="1"/>
    </xf>
    <xf numFmtId="4" fontId="0" fillId="0" borderId="14" xfId="0" applyNumberFormat="1" applyFill="1" applyBorder="1" applyAlignment="1">
      <alignment horizontal="right" vertical="center" wrapText="1"/>
    </xf>
    <xf numFmtId="0" fontId="0" fillId="0" borderId="14" xfId="0" applyFill="1" applyBorder="1" applyAlignment="1">
      <alignment vertical="center"/>
    </xf>
    <xf numFmtId="176" fontId="0" fillId="0" borderId="14" xfId="0" applyNumberFormat="1" applyFill="1" applyBorder="1" applyAlignment="1">
      <alignment horizontal="right" vertical="center" wrapText="1"/>
    </xf>
    <xf numFmtId="0" fontId="0" fillId="0" borderId="15" xfId="0" applyBorder="1" applyAlignment="1">
      <alignment horizontal="center" vertical="center"/>
    </xf>
    <xf numFmtId="0" fontId="0" fillId="0" borderId="11" xfId="0" applyBorder="1" applyAlignment="1">
      <alignment horizontal="centerContinuous" vertical="center"/>
    </xf>
    <xf numFmtId="0" fontId="0" fillId="0" borderId="12" xfId="0" applyBorder="1" applyAlignment="1">
      <alignment horizontal="centerContinuous" vertical="center"/>
    </xf>
    <xf numFmtId="177" fontId="0" fillId="0" borderId="14" xfId="0" applyNumberFormat="1" applyFill="1" applyBorder="1" applyAlignment="1">
      <alignment horizontal="right" vertical="center" wrapText="1"/>
    </xf>
    <xf numFmtId="2" fontId="2" fillId="0" borderId="0" xfId="126" applyNumberFormat="1" applyFont="1" applyFill="1" applyAlignment="1" applyProtection="1">
      <alignment horizontal="right" vertical="center"/>
      <protection/>
    </xf>
    <xf numFmtId="178" fontId="2" fillId="0" borderId="16" xfId="126" applyNumberFormat="1" applyFont="1" applyFill="1" applyBorder="1" applyAlignment="1" applyProtection="1">
      <alignment horizontal="right" vertical="center"/>
      <protection/>
    </xf>
    <xf numFmtId="0" fontId="0" fillId="0" borderId="14" xfId="0" applyFill="1" applyBorder="1" applyAlignment="1">
      <alignment horizontal="center" vertical="center" wrapText="1"/>
    </xf>
    <xf numFmtId="2" fontId="3" fillId="0" borderId="0" xfId="126" applyNumberFormat="1" applyFont="1" applyFill="1" applyAlignment="1" applyProtection="1">
      <alignment horizontal="centerContinuous" vertical="center"/>
      <protection/>
    </xf>
    <xf numFmtId="2" fontId="4" fillId="0" borderId="0" xfId="126" applyNumberFormat="1" applyFont="1" applyFill="1" applyAlignment="1" applyProtection="1">
      <alignment horizontal="centerContinuous" vertical="center"/>
      <protection/>
    </xf>
    <xf numFmtId="2" fontId="5" fillId="0" borderId="0" xfId="126" applyNumberFormat="1" applyFont="1" applyFill="1" applyAlignment="1" applyProtection="1">
      <alignment horizontal="center" vertical="center"/>
      <protection/>
    </xf>
    <xf numFmtId="0" fontId="2" fillId="0" borderId="16" xfId="120" applyFont="1" applyFill="1" applyBorder="1" applyAlignment="1">
      <alignment horizontal="left" vertical="center"/>
      <protection/>
    </xf>
    <xf numFmtId="178" fontId="5" fillId="0" borderId="0" xfId="126" applyNumberFormat="1" applyFont="1" applyFill="1" applyAlignment="1">
      <alignment horizontal="center" vertical="center"/>
      <protection/>
    </xf>
    <xf numFmtId="49" fontId="2" fillId="0" borderId="14" xfId="126" applyNumberFormat="1" applyFont="1" applyFill="1" applyBorder="1" applyAlignment="1" applyProtection="1">
      <alignment horizontal="center" vertical="center" wrapText="1"/>
      <protection/>
    </xf>
    <xf numFmtId="0" fontId="2" fillId="0" borderId="14" xfId="22" applyFont="1" applyBorder="1" applyAlignment="1">
      <alignment horizontal="center" vertical="center" wrapText="1"/>
      <protection/>
    </xf>
    <xf numFmtId="178" fontId="2" fillId="0" borderId="14" xfId="126" applyNumberFormat="1" applyFont="1" applyFill="1" applyBorder="1" applyAlignment="1" applyProtection="1">
      <alignment horizontal="center" vertical="center" wrapText="1"/>
      <protection/>
    </xf>
    <xf numFmtId="0" fontId="2" fillId="0" borderId="14" xfId="22" applyFont="1" applyFill="1" applyBorder="1" applyAlignment="1">
      <alignment horizontal="center" vertical="center" wrapText="1"/>
      <protection/>
    </xf>
    <xf numFmtId="0" fontId="0" fillId="0" borderId="14" xfId="0" applyNumberFormat="1" applyFill="1" applyBorder="1" applyAlignment="1">
      <alignment horizontal="left" vertical="center" wrapText="1"/>
    </xf>
    <xf numFmtId="176" fontId="0" fillId="0" borderId="14" xfId="0" applyNumberFormat="1" applyFill="1" applyBorder="1" applyAlignment="1">
      <alignment horizontal="right" vertical="center"/>
    </xf>
    <xf numFmtId="0" fontId="3" fillId="0" borderId="0" xfId="113" applyFont="1" applyAlignment="1">
      <alignment horizontal="centerContinuous" vertical="center"/>
      <protection/>
    </xf>
    <xf numFmtId="0" fontId="6" fillId="0" borderId="0" xfId="113">
      <alignment vertical="center"/>
      <protection/>
    </xf>
    <xf numFmtId="0" fontId="7" fillId="0" borderId="14" xfId="113" applyNumberFormat="1" applyFont="1" applyFill="1" applyBorder="1" applyAlignment="1" applyProtection="1">
      <alignment horizontal="center" vertical="center"/>
      <protection/>
    </xf>
    <xf numFmtId="0" fontId="7" fillId="0" borderId="11" xfId="113" applyNumberFormat="1" applyFont="1" applyFill="1" applyBorder="1" applyAlignment="1" applyProtection="1">
      <alignment horizontal="center" vertical="center" wrapText="1"/>
      <protection/>
    </xf>
    <xf numFmtId="0" fontId="7" fillId="0" borderId="10" xfId="113" applyNumberFormat="1" applyFont="1" applyFill="1" applyBorder="1" applyAlignment="1" applyProtection="1">
      <alignment horizontal="center" vertical="center" wrapText="1"/>
      <protection/>
    </xf>
    <xf numFmtId="0" fontId="7" fillId="0" borderId="11" xfId="113" applyNumberFormat="1" applyFont="1" applyFill="1" applyBorder="1" applyAlignment="1" applyProtection="1">
      <alignment horizontal="center" vertical="center"/>
      <protection/>
    </xf>
    <xf numFmtId="0" fontId="7" fillId="0" borderId="12" xfId="113" applyNumberFormat="1" applyFont="1" applyFill="1" applyBorder="1" applyAlignment="1" applyProtection="1">
      <alignment horizontal="center" vertical="center"/>
      <protection/>
    </xf>
    <xf numFmtId="0" fontId="7" fillId="0" borderId="13" xfId="113" applyNumberFormat="1" applyFont="1" applyFill="1" applyBorder="1" applyAlignment="1" applyProtection="1">
      <alignment horizontal="center" vertical="center" wrapText="1"/>
      <protection/>
    </xf>
    <xf numFmtId="0" fontId="7" fillId="0" borderId="10" xfId="113" applyNumberFormat="1" applyFont="1" applyFill="1" applyBorder="1" applyAlignment="1" applyProtection="1">
      <alignment horizontal="center" vertical="center"/>
      <protection/>
    </xf>
    <xf numFmtId="0" fontId="7" fillId="0" borderId="0" xfId="113" applyNumberFormat="1" applyFont="1" applyFill="1" applyAlignment="1" applyProtection="1">
      <alignment horizontal="right" vertical="center"/>
      <protection/>
    </xf>
    <xf numFmtId="0" fontId="7" fillId="0" borderId="0" xfId="113" applyFont="1" applyAlignment="1">
      <alignment horizontal="right" vertical="center"/>
      <protection/>
    </xf>
    <xf numFmtId="0" fontId="7" fillId="0" borderId="15" xfId="113" applyNumberFormat="1" applyFont="1" applyFill="1" applyBorder="1" applyAlignment="1" applyProtection="1">
      <alignment horizontal="center" vertical="center"/>
      <protection/>
    </xf>
    <xf numFmtId="0" fontId="0" fillId="0" borderId="0" xfId="0" applyAlignment="1">
      <alignment vertical="center" wrapText="1"/>
    </xf>
    <xf numFmtId="0" fontId="3" fillId="0" borderId="0" xfId="121" applyFont="1" applyAlignment="1">
      <alignment horizontal="centerContinuous" vertical="center"/>
      <protection/>
    </xf>
    <xf numFmtId="0" fontId="6" fillId="0" borderId="0" xfId="121">
      <alignment vertical="center"/>
      <protection/>
    </xf>
    <xf numFmtId="0" fontId="7" fillId="0" borderId="10" xfId="121" applyNumberFormat="1" applyFont="1" applyFill="1" applyBorder="1" applyAlignment="1" applyProtection="1">
      <alignment horizontal="center" vertical="center"/>
      <protection/>
    </xf>
    <xf numFmtId="0" fontId="7" fillId="0" borderId="11" xfId="121" applyNumberFormat="1" applyFont="1" applyFill="1" applyBorder="1" applyAlignment="1" applyProtection="1">
      <alignment horizontal="center" vertical="center"/>
      <protection/>
    </xf>
    <xf numFmtId="0" fontId="7" fillId="0" borderId="12" xfId="121" applyNumberFormat="1" applyFont="1" applyFill="1" applyBorder="1" applyAlignment="1" applyProtection="1">
      <alignment horizontal="center" vertical="center"/>
      <protection/>
    </xf>
    <xf numFmtId="0" fontId="7" fillId="0" borderId="13" xfId="121" applyNumberFormat="1" applyFont="1" applyFill="1" applyBorder="1" applyAlignment="1" applyProtection="1">
      <alignment horizontal="center" vertical="center"/>
      <protection/>
    </xf>
    <xf numFmtId="0" fontId="7" fillId="0" borderId="14" xfId="121" applyNumberFormat="1" applyFont="1" applyFill="1" applyBorder="1" applyAlignment="1" applyProtection="1">
      <alignment horizontal="center" vertical="center"/>
      <protection/>
    </xf>
    <xf numFmtId="0" fontId="7" fillId="0" borderId="11" xfId="121" applyNumberFormat="1" applyFont="1" applyFill="1" applyBorder="1" applyAlignment="1" applyProtection="1">
      <alignment horizontal="center" vertical="center" wrapText="1"/>
      <protection/>
    </xf>
    <xf numFmtId="3" fontId="0" fillId="0" borderId="14" xfId="0" applyNumberFormat="1" applyFill="1" applyBorder="1" applyAlignment="1">
      <alignment horizontal="left" vertical="center" wrapText="1"/>
    </xf>
    <xf numFmtId="0" fontId="7" fillId="0" borderId="0" xfId="121" applyNumberFormat="1" applyFont="1" applyFill="1" applyAlignment="1" applyProtection="1">
      <alignment horizontal="right" vertical="center"/>
      <protection/>
    </xf>
    <xf numFmtId="0" fontId="7" fillId="0" borderId="0" xfId="121" applyFont="1" applyAlignment="1">
      <alignment horizontal="right" vertical="center"/>
      <protection/>
    </xf>
    <xf numFmtId="0" fontId="7" fillId="0" borderId="15" xfId="121" applyNumberFormat="1" applyFont="1" applyFill="1" applyBorder="1" applyAlignment="1" applyProtection="1">
      <alignment horizontal="center" vertical="center"/>
      <protection/>
    </xf>
    <xf numFmtId="0" fontId="7" fillId="0" borderId="14" xfId="121" applyNumberFormat="1" applyFont="1" applyFill="1" applyBorder="1" applyAlignment="1" applyProtection="1">
      <alignment horizontal="center" vertical="center" wrapText="1"/>
      <protection/>
    </xf>
    <xf numFmtId="0" fontId="4" fillId="0" borderId="0" xfId="125" applyNumberFormat="1" applyFont="1" applyFill="1" applyAlignment="1" applyProtection="1">
      <alignment horizontal="centerContinuous" vertical="center"/>
      <protection/>
    </xf>
    <xf numFmtId="0" fontId="5" fillId="0" borderId="0" xfId="112" applyFont="1">
      <alignment vertical="center"/>
      <protection/>
    </xf>
    <xf numFmtId="0" fontId="2" fillId="0" borderId="14" xfId="112" applyFont="1" applyFill="1" applyBorder="1" applyAlignment="1">
      <alignment horizontal="center" vertical="center" wrapText="1"/>
      <protection/>
    </xf>
    <xf numFmtId="0" fontId="2" fillId="0" borderId="14" xfId="112" applyFont="1" applyBorder="1" applyAlignment="1">
      <alignment horizontal="center" vertical="center" wrapText="1"/>
      <protection/>
    </xf>
    <xf numFmtId="0" fontId="2" fillId="0" borderId="11" xfId="112" applyFont="1" applyBorder="1" applyAlignment="1">
      <alignment horizontal="center" vertical="center" wrapText="1"/>
      <protection/>
    </xf>
    <xf numFmtId="0" fontId="2" fillId="0" borderId="10" xfId="112" applyFont="1" applyBorder="1" applyAlignment="1">
      <alignment horizontal="center" vertical="center" wrapText="1"/>
      <protection/>
    </xf>
    <xf numFmtId="0" fontId="2" fillId="0" borderId="0" xfId="112" applyNumberFormat="1" applyFont="1" applyFill="1" applyAlignment="1" applyProtection="1">
      <alignment horizontal="right" vertical="center"/>
      <protection/>
    </xf>
    <xf numFmtId="0" fontId="2" fillId="0" borderId="16" xfId="112" applyNumberFormat="1" applyFont="1" applyFill="1" applyBorder="1" applyAlignment="1" applyProtection="1">
      <alignment horizontal="right" vertical="center"/>
      <protection/>
    </xf>
    <xf numFmtId="0" fontId="2" fillId="0" borderId="12" xfId="112" applyFont="1" applyBorder="1" applyAlignment="1">
      <alignment horizontal="center" vertical="center" wrapText="1"/>
      <protection/>
    </xf>
    <xf numFmtId="0" fontId="2" fillId="0" borderId="15" xfId="112" applyFont="1" applyBorder="1" applyAlignment="1">
      <alignment horizontal="center" vertical="center" wrapText="1"/>
      <protection/>
    </xf>
    <xf numFmtId="0" fontId="2" fillId="0" borderId="10" xfId="112" applyNumberFormat="1" applyFont="1" applyFill="1" applyBorder="1" applyAlignment="1" applyProtection="1">
      <alignment horizontal="center" vertical="center" wrapText="1"/>
      <protection/>
    </xf>
    <xf numFmtId="0" fontId="35" fillId="0" borderId="0" xfId="0" applyFont="1" applyAlignment="1">
      <alignment vertical="center"/>
    </xf>
    <xf numFmtId="0" fontId="0" fillId="0" borderId="0" xfId="0" applyFont="1" applyAlignment="1">
      <alignment vertical="center"/>
    </xf>
    <xf numFmtId="49" fontId="35" fillId="0" borderId="14" xfId="0" applyNumberFormat="1" applyFont="1" applyFill="1" applyBorder="1" applyAlignment="1">
      <alignment horizontal="left" vertical="center" wrapText="1"/>
    </xf>
    <xf numFmtId="0" fontId="35" fillId="0" borderId="14" xfId="0" applyNumberFormat="1" applyFont="1" applyFill="1" applyBorder="1" applyAlignment="1">
      <alignment horizontal="left" vertical="center" wrapText="1"/>
    </xf>
    <xf numFmtId="49" fontId="35" fillId="0" borderId="14" xfId="0" applyNumberFormat="1" applyFont="1" applyFill="1" applyBorder="1" applyAlignment="1">
      <alignment horizontal="left" vertical="center" wrapText="1"/>
    </xf>
    <xf numFmtId="4" fontId="35" fillId="0" borderId="14" xfId="0" applyNumberFormat="1" applyFont="1" applyFill="1" applyBorder="1" applyAlignment="1">
      <alignment horizontal="right" vertical="center" wrapText="1"/>
    </xf>
    <xf numFmtId="49" fontId="0" fillId="0" borderId="14" xfId="0" applyNumberFormat="1" applyFont="1" applyFill="1" applyBorder="1" applyAlignment="1">
      <alignment horizontal="left" vertical="center" wrapText="1"/>
    </xf>
    <xf numFmtId="0" fontId="0" fillId="0" borderId="14" xfId="0" applyNumberFormat="1" applyFont="1" applyFill="1" applyBorder="1" applyAlignment="1">
      <alignment horizontal="left" vertical="center" wrapText="1"/>
    </xf>
    <xf numFmtId="49" fontId="0" fillId="0" borderId="14" xfId="0" applyNumberFormat="1" applyFont="1" applyFill="1" applyBorder="1" applyAlignment="1">
      <alignment horizontal="left" vertical="center" wrapText="1"/>
    </xf>
    <xf numFmtId="4" fontId="0" fillId="0" borderId="14" xfId="0" applyNumberFormat="1" applyFont="1" applyFill="1" applyBorder="1" applyAlignment="1">
      <alignment horizontal="right" vertical="center" wrapText="1"/>
    </xf>
    <xf numFmtId="0" fontId="2" fillId="0" borderId="10" xfId="112" applyFont="1" applyBorder="1" applyAlignment="1">
      <alignment horizontal="center" vertical="center" wrapText="1"/>
      <protection/>
    </xf>
    <xf numFmtId="0" fontId="2" fillId="0" borderId="10" xfId="112" applyNumberFormat="1" applyFont="1" applyFill="1" applyBorder="1" applyAlignment="1" applyProtection="1">
      <alignment horizontal="center" vertical="center" wrapText="1"/>
      <protection/>
    </xf>
    <xf numFmtId="177" fontId="35" fillId="0" borderId="14" xfId="0" applyNumberFormat="1" applyFont="1" applyFill="1" applyBorder="1" applyAlignment="1">
      <alignment horizontal="right" vertical="center" wrapText="1"/>
    </xf>
    <xf numFmtId="176" fontId="35" fillId="0" borderId="14" xfId="0" applyNumberFormat="1" applyFont="1" applyFill="1" applyBorder="1" applyAlignment="1">
      <alignment horizontal="right" vertical="center" wrapText="1"/>
    </xf>
    <xf numFmtId="177" fontId="0" fillId="0" borderId="14" xfId="0" applyNumberFormat="1" applyFont="1" applyFill="1" applyBorder="1" applyAlignment="1">
      <alignment horizontal="right" vertical="center" wrapText="1"/>
    </xf>
    <xf numFmtId="176" fontId="0" fillId="0" borderId="14" xfId="0" applyNumberFormat="1" applyFont="1" applyFill="1" applyBorder="1" applyAlignment="1">
      <alignment horizontal="right" vertical="center" wrapText="1"/>
    </xf>
    <xf numFmtId="0" fontId="4" fillId="0" borderId="0" xfId="114" applyFont="1" applyAlignment="1">
      <alignment horizontal="centerContinuous" vertical="center"/>
      <protection/>
    </xf>
    <xf numFmtId="0" fontId="2" fillId="0" borderId="0" xfId="114" applyNumberFormat="1" applyFont="1" applyFill="1" applyAlignment="1" applyProtection="1">
      <alignment horizontal="right" vertical="center"/>
      <protection/>
    </xf>
    <xf numFmtId="0" fontId="2" fillId="0" borderId="16" xfId="120" applyFont="1" applyFill="1" applyBorder="1" applyAlignment="1">
      <alignment horizontal="right" vertical="center"/>
      <protection/>
    </xf>
    <xf numFmtId="0" fontId="2" fillId="0" borderId="14" xfId="114" applyNumberFormat="1" applyFont="1" applyFill="1" applyBorder="1" applyAlignment="1" applyProtection="1">
      <alignment horizontal="center" vertical="center"/>
      <protection/>
    </xf>
    <xf numFmtId="0" fontId="2" fillId="0" borderId="15" xfId="114" applyFont="1" applyBorder="1" applyAlignment="1">
      <alignment horizontal="centerContinuous" vertical="center"/>
      <protection/>
    </xf>
    <xf numFmtId="0" fontId="2" fillId="0" borderId="14" xfId="114" applyFont="1" applyBorder="1" applyAlignment="1">
      <alignment horizontal="centerContinuous" vertical="center"/>
      <protection/>
    </xf>
    <xf numFmtId="0" fontId="2" fillId="0" borderId="14" xfId="114" applyFont="1" applyBorder="1" applyAlignment="1">
      <alignment horizontal="center" vertical="center"/>
      <protection/>
    </xf>
    <xf numFmtId="0" fontId="2" fillId="0" borderId="14" xfId="114" applyFont="1" applyFill="1" applyBorder="1" applyAlignment="1">
      <alignment horizontal="center" vertical="center"/>
      <protection/>
    </xf>
    <xf numFmtId="0" fontId="2" fillId="0" borderId="17" xfId="114" applyFont="1" applyFill="1" applyBorder="1">
      <alignment vertical="center"/>
      <protection/>
    </xf>
    <xf numFmtId="176" fontId="5" fillId="0" borderId="14" xfId="114" applyNumberFormat="1" applyFont="1" applyFill="1" applyBorder="1" applyAlignment="1">
      <alignment horizontal="right" vertical="center"/>
      <protection/>
    </xf>
    <xf numFmtId="0" fontId="5" fillId="0" borderId="11" xfId="114" applyFont="1" applyFill="1" applyBorder="1">
      <alignment vertical="center"/>
      <protection/>
    </xf>
    <xf numFmtId="0" fontId="3" fillId="0" borderId="0" xfId="108" applyFont="1" applyAlignment="1">
      <alignment horizontal="center" vertical="center"/>
      <protection/>
    </xf>
    <xf numFmtId="0" fontId="2" fillId="0" borderId="0" xfId="108" applyFont="1" applyAlignment="1">
      <alignment horizontal="right" vertical="center"/>
      <protection/>
    </xf>
    <xf numFmtId="49" fontId="2" fillId="0" borderId="14" xfId="108" applyNumberFormat="1" applyFont="1" applyBorder="1" applyAlignment="1">
      <alignment horizontal="center" vertical="center"/>
      <protection/>
    </xf>
    <xf numFmtId="0" fontId="2" fillId="0" borderId="10" xfId="108" applyFont="1" applyBorder="1" applyAlignment="1">
      <alignment horizontal="center" vertical="center"/>
      <protection/>
    </xf>
    <xf numFmtId="0" fontId="2" fillId="0" borderId="14" xfId="108" applyFont="1" applyBorder="1" applyAlignment="1">
      <alignment horizontal="center" vertical="center"/>
      <protection/>
    </xf>
    <xf numFmtId="0" fontId="2" fillId="0" borderId="13" xfId="108" applyFont="1" applyBorder="1" applyAlignment="1">
      <alignment horizontal="center" vertical="center"/>
      <protection/>
    </xf>
    <xf numFmtId="0" fontId="0" fillId="0" borderId="0" xfId="0" applyAlignment="1">
      <alignment horizontal="right" vertical="center"/>
    </xf>
    <xf numFmtId="0" fontId="4" fillId="0" borderId="0" xfId="130" applyNumberFormat="1" applyFont="1" applyFill="1" applyAlignment="1" applyProtection="1">
      <alignment horizontal="centerContinuous" vertical="center"/>
      <protection/>
    </xf>
    <xf numFmtId="0" fontId="4" fillId="0" borderId="0" xfId="130" applyNumberFormat="1" applyFont="1" applyFill="1" applyAlignment="1" applyProtection="1">
      <alignment vertical="center"/>
      <protection/>
    </xf>
    <xf numFmtId="0" fontId="2" fillId="0" borderId="0" xfId="130" applyNumberFormat="1" applyFont="1" applyFill="1" applyAlignment="1" applyProtection="1">
      <alignment horizontal="right" vertical="center"/>
      <protection/>
    </xf>
    <xf numFmtId="0" fontId="5" fillId="0" borderId="16" xfId="116" applyFont="1" applyBorder="1">
      <alignment vertical="center"/>
      <protection/>
    </xf>
    <xf numFmtId="0" fontId="5" fillId="0" borderId="0" xfId="116" applyFont="1">
      <alignment vertical="center"/>
      <protection/>
    </xf>
    <xf numFmtId="0" fontId="2" fillId="0" borderId="16" xfId="116" applyFont="1" applyBorder="1" applyAlignment="1">
      <alignment horizontal="right" vertical="center"/>
      <protection/>
    </xf>
    <xf numFmtId="0" fontId="2" fillId="0" borderId="14" xfId="116" applyFont="1" applyFill="1" applyBorder="1" applyAlignment="1">
      <alignment horizontal="center" vertical="center"/>
      <protection/>
    </xf>
    <xf numFmtId="0" fontId="2" fillId="0" borderId="14" xfId="116" applyFont="1" applyBorder="1" applyAlignment="1">
      <alignment horizontal="center" vertical="center"/>
      <protection/>
    </xf>
    <xf numFmtId="0" fontId="2" fillId="0" borderId="11" xfId="116" applyFont="1" applyBorder="1" applyAlignment="1">
      <alignment horizontal="centerContinuous" vertical="center" wrapText="1"/>
      <protection/>
    </xf>
    <xf numFmtId="0" fontId="2" fillId="0" borderId="12" xfId="116" applyFont="1" applyBorder="1" applyAlignment="1">
      <alignment horizontal="centerContinuous" vertical="center" wrapText="1"/>
      <protection/>
    </xf>
    <xf numFmtId="0" fontId="2" fillId="0" borderId="15" xfId="116" applyFont="1" applyBorder="1" applyAlignment="1">
      <alignment horizontal="centerContinuous" vertical="center" wrapText="1"/>
      <protection/>
    </xf>
    <xf numFmtId="0" fontId="2" fillId="0" borderId="10" xfId="116" applyFont="1" applyBorder="1" applyAlignment="1">
      <alignment horizontal="center" vertical="center" wrapText="1"/>
      <protection/>
    </xf>
    <xf numFmtId="0" fontId="2" fillId="0" borderId="14" xfId="116" applyFont="1" applyBorder="1" applyAlignment="1">
      <alignment horizontal="center" vertical="center" wrapText="1"/>
      <protection/>
    </xf>
    <xf numFmtId="0" fontId="4" fillId="0" borderId="0" xfId="111" applyFont="1" applyAlignment="1">
      <alignment horizontal="center" vertical="center"/>
      <protection/>
    </xf>
    <xf numFmtId="0" fontId="5" fillId="0" borderId="0" xfId="111" applyFont="1">
      <alignment vertical="center"/>
      <protection/>
    </xf>
    <xf numFmtId="0" fontId="5" fillId="0" borderId="16" xfId="111" applyFont="1" applyBorder="1">
      <alignment vertical="center"/>
      <protection/>
    </xf>
    <xf numFmtId="0" fontId="2" fillId="0" borderId="14" xfId="111" applyFont="1" applyFill="1" applyBorder="1" applyAlignment="1">
      <alignment horizontal="center" vertical="center"/>
      <protection/>
    </xf>
    <xf numFmtId="0" fontId="2" fillId="0" borderId="14" xfId="111" applyFont="1" applyBorder="1" applyAlignment="1">
      <alignment horizontal="center" vertical="center"/>
      <protection/>
    </xf>
    <xf numFmtId="0" fontId="2" fillId="0" borderId="11" xfId="111" applyFont="1" applyBorder="1" applyAlignment="1">
      <alignment horizontal="center" vertical="center"/>
      <protection/>
    </xf>
    <xf numFmtId="0" fontId="2" fillId="0" borderId="12" xfId="111" applyFont="1" applyBorder="1" applyAlignment="1">
      <alignment horizontal="center" vertical="center"/>
      <protection/>
    </xf>
    <xf numFmtId="0" fontId="2" fillId="0" borderId="10" xfId="111" applyFont="1" applyBorder="1" applyAlignment="1">
      <alignment horizontal="center" vertical="center"/>
      <protection/>
    </xf>
    <xf numFmtId="0" fontId="2" fillId="0" borderId="10" xfId="111" applyFont="1" applyBorder="1" applyAlignment="1">
      <alignment horizontal="center" vertical="center" wrapText="1"/>
      <protection/>
    </xf>
    <xf numFmtId="0" fontId="0" fillId="0" borderId="14" xfId="0" applyBorder="1" applyAlignment="1">
      <alignment vertical="center"/>
    </xf>
    <xf numFmtId="0" fontId="2" fillId="0" borderId="0" xfId="111" applyFont="1" applyAlignment="1">
      <alignment horizontal="right" vertical="center"/>
      <protection/>
    </xf>
    <xf numFmtId="0" fontId="2" fillId="0" borderId="16" xfId="111" applyFont="1" applyBorder="1" applyAlignment="1">
      <alignment horizontal="right" vertical="center"/>
      <protection/>
    </xf>
    <xf numFmtId="0" fontId="2" fillId="0" borderId="15" xfId="111" applyFont="1" applyBorder="1" applyAlignment="1">
      <alignment horizontal="center" vertical="center"/>
      <protection/>
    </xf>
    <xf numFmtId="0" fontId="4" fillId="0" borderId="0" xfId="124" applyNumberFormat="1" applyFont="1" applyFill="1" applyAlignment="1" applyProtection="1">
      <alignment horizontal="centerContinuous" vertical="center"/>
      <protection/>
    </xf>
    <xf numFmtId="0" fontId="9" fillId="0" borderId="0" xfId="124" applyNumberFormat="1" applyFont="1" applyFill="1" applyAlignment="1" applyProtection="1">
      <alignment horizontal="centerContinuous" vertical="center"/>
      <protection/>
    </xf>
    <xf numFmtId="0" fontId="2" fillId="0" borderId="0" xfId="124" applyNumberFormat="1" applyFont="1" applyFill="1" applyAlignment="1" applyProtection="1">
      <alignment horizontal="centerContinuous" vertical="center"/>
      <protection/>
    </xf>
    <xf numFmtId="0" fontId="5" fillId="0" borderId="0" xfId="124" applyNumberFormat="1" applyFont="1" applyFill="1" applyAlignment="1" applyProtection="1">
      <alignment horizontal="centerContinuous" vertical="center"/>
      <protection/>
    </xf>
    <xf numFmtId="0" fontId="5" fillId="0" borderId="16" xfId="109" applyFont="1" applyBorder="1">
      <alignment vertical="center"/>
      <protection/>
    </xf>
    <xf numFmtId="0" fontId="2" fillId="0" borderId="14" xfId="109" applyFont="1" applyFill="1" applyBorder="1" applyAlignment="1">
      <alignment horizontal="center" vertical="center"/>
      <protection/>
    </xf>
    <xf numFmtId="0" fontId="2" fillId="0" borderId="11" xfId="109" applyFont="1" applyBorder="1" applyAlignment="1">
      <alignment horizontal="center" vertical="center"/>
      <protection/>
    </xf>
    <xf numFmtId="0" fontId="2" fillId="0" borderId="12" xfId="109" applyFont="1" applyBorder="1" applyAlignment="1">
      <alignment horizontal="center" vertical="center"/>
      <protection/>
    </xf>
    <xf numFmtId="0" fontId="2" fillId="0" borderId="14" xfId="109" applyFont="1" applyBorder="1" applyAlignment="1">
      <alignment horizontal="center" vertical="center"/>
      <protection/>
    </xf>
    <xf numFmtId="0" fontId="2" fillId="0" borderId="14" xfId="109" applyFont="1" applyBorder="1" applyAlignment="1">
      <alignment horizontal="center" vertical="center" wrapText="1"/>
      <protection/>
    </xf>
    <xf numFmtId="0" fontId="2" fillId="0" borderId="0" xfId="124" applyNumberFormat="1" applyFont="1" applyFill="1" applyAlignment="1" applyProtection="1">
      <alignment horizontal="right" vertical="center"/>
      <protection/>
    </xf>
    <xf numFmtId="0" fontId="2" fillId="0" borderId="16" xfId="109" applyFont="1" applyBorder="1" applyAlignment="1">
      <alignment horizontal="right" vertical="center"/>
      <protection/>
    </xf>
    <xf numFmtId="0" fontId="2" fillId="0" borderId="15" xfId="109" applyFont="1" applyBorder="1" applyAlignment="1">
      <alignment horizontal="center" vertical="center"/>
      <protection/>
    </xf>
    <xf numFmtId="0" fontId="4" fillId="0" borderId="0" xfId="110" applyFont="1" applyAlignment="1">
      <alignment horizontal="center" vertical="center"/>
      <protection/>
    </xf>
    <xf numFmtId="0" fontId="5" fillId="0" borderId="0" xfId="110" applyFont="1">
      <alignment vertical="center"/>
      <protection/>
    </xf>
    <xf numFmtId="0" fontId="5" fillId="0" borderId="16" xfId="110" applyFont="1" applyBorder="1">
      <alignment vertical="center"/>
      <protection/>
    </xf>
    <xf numFmtId="0" fontId="2" fillId="0" borderId="14" xfId="110" applyFont="1" applyFill="1" applyBorder="1" applyAlignment="1">
      <alignment horizontal="center" vertical="center"/>
      <protection/>
    </xf>
    <xf numFmtId="0" fontId="2" fillId="0" borderId="14" xfId="110" applyFont="1" applyBorder="1" applyAlignment="1">
      <alignment horizontal="center" vertical="center"/>
      <protection/>
    </xf>
    <xf numFmtId="0" fontId="2" fillId="0" borderId="11" xfId="110" applyFont="1" applyBorder="1" applyAlignment="1">
      <alignment horizontal="center" vertical="center"/>
      <protection/>
    </xf>
    <xf numFmtId="0" fontId="2" fillId="0" borderId="12" xfId="110" applyFont="1" applyBorder="1" applyAlignment="1">
      <alignment horizontal="center" vertical="center"/>
      <protection/>
    </xf>
    <xf numFmtId="0" fontId="2" fillId="0" borderId="10" xfId="110" applyFont="1" applyBorder="1" applyAlignment="1">
      <alignment horizontal="center" vertical="center"/>
      <protection/>
    </xf>
    <xf numFmtId="0" fontId="2" fillId="0" borderId="10" xfId="110" applyFont="1" applyBorder="1" applyAlignment="1">
      <alignment horizontal="center" vertical="center" wrapText="1"/>
      <protection/>
    </xf>
    <xf numFmtId="49" fontId="5" fillId="0" borderId="11" xfId="110" applyNumberFormat="1" applyFont="1" applyFill="1" applyBorder="1" applyAlignment="1">
      <alignment horizontal="left" vertical="center" wrapText="1"/>
      <protection/>
    </xf>
    <xf numFmtId="0" fontId="5" fillId="0" borderId="11" xfId="110" applyNumberFormat="1" applyFont="1" applyFill="1" applyBorder="1" applyAlignment="1">
      <alignment horizontal="left" vertical="center" wrapText="1"/>
      <protection/>
    </xf>
    <xf numFmtId="176" fontId="5" fillId="0" borderId="14" xfId="110" applyNumberFormat="1" applyFont="1" applyFill="1" applyBorder="1" applyAlignment="1">
      <alignment horizontal="right" vertical="center" wrapText="1"/>
      <protection/>
    </xf>
    <xf numFmtId="176" fontId="5" fillId="0" borderId="12" xfId="110" applyNumberFormat="1" applyFont="1" applyFill="1" applyBorder="1" applyAlignment="1">
      <alignment horizontal="right" vertical="center" wrapText="1"/>
      <protection/>
    </xf>
    <xf numFmtId="176" fontId="5" fillId="0" borderId="11" xfId="110" applyNumberFormat="1" applyFont="1" applyFill="1" applyBorder="1" applyAlignment="1">
      <alignment horizontal="right" vertical="center" wrapText="1"/>
      <protection/>
    </xf>
    <xf numFmtId="0" fontId="2" fillId="0" borderId="0" xfId="110" applyFont="1" applyAlignment="1">
      <alignment horizontal="right" vertical="center"/>
      <protection/>
    </xf>
    <xf numFmtId="0" fontId="2" fillId="0" borderId="16" xfId="110" applyFont="1" applyBorder="1" applyAlignment="1">
      <alignment horizontal="right" vertical="center"/>
      <protection/>
    </xf>
    <xf numFmtId="0" fontId="2" fillId="0" borderId="15" xfId="110" applyFont="1" applyBorder="1" applyAlignment="1">
      <alignment horizontal="center" vertical="center"/>
      <protection/>
    </xf>
    <xf numFmtId="0" fontId="4" fillId="0" borderId="0" xfId="117" applyFont="1" applyFill="1" applyAlignment="1">
      <alignment horizontal="centerContinuous" vertical="center"/>
      <protection/>
    </xf>
    <xf numFmtId="0" fontId="4" fillId="0" borderId="0" xfId="117" applyFont="1" applyAlignment="1">
      <alignment horizontal="centerContinuous" vertical="center"/>
      <protection/>
    </xf>
    <xf numFmtId="0" fontId="5" fillId="0" borderId="0" xfId="117" applyFont="1">
      <alignment vertical="center"/>
      <protection/>
    </xf>
    <xf numFmtId="0" fontId="2" fillId="19" borderId="16" xfId="120" applyFont="1" applyFill="1" applyBorder="1" applyAlignment="1">
      <alignment horizontal="left" vertical="center"/>
      <protection/>
    </xf>
    <xf numFmtId="0" fontId="5" fillId="0" borderId="16" xfId="117" applyFont="1" applyBorder="1">
      <alignment vertical="center"/>
      <protection/>
    </xf>
    <xf numFmtId="0" fontId="2" fillId="0" borderId="14" xfId="117" applyFont="1" applyFill="1" applyBorder="1" applyAlignment="1">
      <alignment horizontal="center" vertical="center" wrapText="1"/>
      <protection/>
    </xf>
    <xf numFmtId="0" fontId="2" fillId="0" borderId="11" xfId="117" applyFont="1" applyFill="1" applyBorder="1" applyAlignment="1">
      <alignment horizontal="centerContinuous" vertical="center" wrapText="1"/>
      <protection/>
    </xf>
    <xf numFmtId="0" fontId="2" fillId="0" borderId="10" xfId="117" applyFont="1" applyFill="1" applyBorder="1" applyAlignment="1">
      <alignment horizontal="center" vertical="center" wrapText="1"/>
      <protection/>
    </xf>
    <xf numFmtId="0" fontId="2" fillId="0" borderId="11" xfId="117" applyNumberFormat="1" applyFont="1" applyFill="1" applyBorder="1" applyAlignment="1" applyProtection="1">
      <alignment horizontal="centerContinuous" vertical="center"/>
      <protection/>
    </xf>
    <xf numFmtId="0" fontId="2" fillId="0" borderId="12" xfId="117" applyNumberFormat="1" applyFont="1" applyFill="1" applyBorder="1" applyAlignment="1" applyProtection="1">
      <alignment horizontal="centerContinuous" vertical="center"/>
      <protection/>
    </xf>
    <xf numFmtId="0" fontId="2" fillId="0" borderId="13" xfId="117" applyFont="1" applyFill="1" applyBorder="1" applyAlignment="1">
      <alignment horizontal="center" vertical="center" wrapText="1"/>
      <protection/>
    </xf>
    <xf numFmtId="0" fontId="2" fillId="0" borderId="13" xfId="117" applyFont="1" applyBorder="1" applyAlignment="1">
      <alignment horizontal="center" vertical="center" wrapText="1"/>
      <protection/>
    </xf>
    <xf numFmtId="0" fontId="2" fillId="0" borderId="0" xfId="117" applyFont="1" applyAlignment="1">
      <alignment horizontal="right" vertical="center"/>
      <protection/>
    </xf>
    <xf numFmtId="0" fontId="2" fillId="0" borderId="16" xfId="117" applyFont="1" applyBorder="1" applyAlignment="1">
      <alignment horizontal="right" vertical="center"/>
      <protection/>
    </xf>
    <xf numFmtId="0" fontId="2" fillId="0" borderId="15" xfId="117" applyNumberFormat="1" applyFont="1" applyFill="1" applyBorder="1" applyAlignment="1" applyProtection="1">
      <alignment horizontal="centerContinuous" vertical="center"/>
      <protection/>
    </xf>
    <xf numFmtId="0" fontId="4" fillId="0" borderId="0" xfId="118" applyFont="1" applyAlignment="1">
      <alignment horizontal="center" vertical="center"/>
      <protection/>
    </xf>
    <xf numFmtId="0" fontId="5" fillId="0" borderId="0" xfId="118" applyFont="1">
      <alignment vertical="center"/>
      <protection/>
    </xf>
    <xf numFmtId="0" fontId="5" fillId="0" borderId="16" xfId="118" applyFont="1" applyBorder="1">
      <alignment vertical="center"/>
      <protection/>
    </xf>
    <xf numFmtId="0" fontId="2" fillId="0" borderId="14" xfId="118" applyFont="1" applyFill="1" applyBorder="1" applyAlignment="1">
      <alignment horizontal="center" vertical="center"/>
      <protection/>
    </xf>
    <xf numFmtId="0" fontId="2" fillId="0" borderId="14" xfId="118" applyFont="1" applyBorder="1" applyAlignment="1">
      <alignment horizontal="center" vertical="center"/>
      <protection/>
    </xf>
    <xf numFmtId="0" fontId="2" fillId="0" borderId="11" xfId="118" applyFont="1" applyBorder="1" applyAlignment="1">
      <alignment horizontal="center" vertical="center"/>
      <protection/>
    </xf>
    <xf numFmtId="0" fontId="2" fillId="0" borderId="12" xfId="118" applyFont="1" applyBorder="1" applyAlignment="1">
      <alignment horizontal="center" vertical="center"/>
      <protection/>
    </xf>
    <xf numFmtId="0" fontId="2" fillId="0" borderId="10" xfId="118" applyFont="1" applyBorder="1" applyAlignment="1">
      <alignment horizontal="center" vertical="center"/>
      <protection/>
    </xf>
    <xf numFmtId="0" fontId="2" fillId="0" borderId="10" xfId="118" applyFont="1" applyBorder="1" applyAlignment="1">
      <alignment horizontal="center" vertical="center" wrapText="1"/>
      <protection/>
    </xf>
    <xf numFmtId="0" fontId="2" fillId="0" borderId="0" xfId="118" applyFont="1" applyAlignment="1">
      <alignment horizontal="right" vertical="center"/>
      <protection/>
    </xf>
    <xf numFmtId="0" fontId="2" fillId="0" borderId="16" xfId="118" applyFont="1" applyBorder="1" applyAlignment="1">
      <alignment horizontal="right" vertical="center"/>
      <protection/>
    </xf>
    <xf numFmtId="0" fontId="2" fillId="0" borderId="15" xfId="118" applyFont="1" applyBorder="1" applyAlignment="1">
      <alignment horizontal="center" vertical="center"/>
      <protection/>
    </xf>
    <xf numFmtId="0" fontId="4" fillId="0" borderId="0" xfId="129" applyNumberFormat="1" applyFont="1" applyFill="1" applyAlignment="1" applyProtection="1">
      <alignment horizontal="centerContinuous" vertical="center"/>
      <protection/>
    </xf>
    <xf numFmtId="0" fontId="5" fillId="0" borderId="0" xfId="115" applyFont="1">
      <alignment vertical="center"/>
      <protection/>
    </xf>
    <xf numFmtId="0" fontId="5" fillId="0" borderId="16" xfId="115" applyFont="1" applyBorder="1">
      <alignment vertical="center"/>
      <protection/>
    </xf>
    <xf numFmtId="0" fontId="2" fillId="0" borderId="14" xfId="115" applyFont="1" applyFill="1" applyBorder="1" applyAlignment="1">
      <alignment horizontal="center" vertical="center" wrapText="1"/>
      <protection/>
    </xf>
    <xf numFmtId="0" fontId="2" fillId="0" borderId="14" xfId="115" applyFont="1" applyFill="1" applyBorder="1" applyAlignment="1">
      <alignment horizontal="center" vertical="center"/>
      <protection/>
    </xf>
    <xf numFmtId="0" fontId="2" fillId="0" borderId="14" xfId="115" applyFont="1" applyBorder="1" applyAlignment="1">
      <alignment horizontal="center" vertical="center"/>
      <protection/>
    </xf>
    <xf numFmtId="0" fontId="2" fillId="0" borderId="11" xfId="115" applyNumberFormat="1" applyFont="1" applyFill="1" applyBorder="1" applyAlignment="1" applyProtection="1">
      <alignment horizontal="centerContinuous" vertical="center"/>
      <protection/>
    </xf>
    <xf numFmtId="0" fontId="2" fillId="0" borderId="12" xfId="115" applyNumberFormat="1" applyFont="1" applyFill="1" applyBorder="1" applyAlignment="1" applyProtection="1">
      <alignment horizontal="centerContinuous" vertical="center"/>
      <protection/>
    </xf>
    <xf numFmtId="0" fontId="2" fillId="0" borderId="13" xfId="115" applyFont="1" applyBorder="1" applyAlignment="1">
      <alignment horizontal="center" vertical="center" wrapText="1"/>
      <protection/>
    </xf>
    <xf numFmtId="0" fontId="2" fillId="0" borderId="0" xfId="115" applyFont="1" applyAlignment="1">
      <alignment horizontal="right" vertical="center"/>
      <protection/>
    </xf>
    <xf numFmtId="0" fontId="2" fillId="0" borderId="16" xfId="115" applyFont="1" applyBorder="1" applyAlignment="1">
      <alignment horizontal="right" vertical="center"/>
      <protection/>
    </xf>
    <xf numFmtId="0" fontId="2" fillId="0" borderId="15" xfId="115" applyNumberFormat="1" applyFont="1" applyFill="1" applyBorder="1" applyAlignment="1" applyProtection="1">
      <alignment horizontal="centerContinuous" vertical="center"/>
      <protection/>
    </xf>
    <xf numFmtId="0" fontId="4" fillId="0" borderId="0" xfId="127" applyNumberFormat="1" applyFont="1" applyFill="1" applyAlignment="1" applyProtection="1">
      <alignment horizontal="centerContinuous" vertical="center"/>
      <protection/>
    </xf>
    <xf numFmtId="0" fontId="6" fillId="0" borderId="0" xfId="45" applyAlignment="1">
      <alignment horizontal="centerContinuous" vertical="center"/>
      <protection/>
    </xf>
    <xf numFmtId="0" fontId="5" fillId="0" borderId="0" xfId="45" applyFont="1">
      <alignment vertical="center"/>
      <protection/>
    </xf>
    <xf numFmtId="0" fontId="6" fillId="0" borderId="0" xfId="45">
      <alignment vertical="center"/>
      <protection/>
    </xf>
    <xf numFmtId="0" fontId="2" fillId="0" borderId="14" xfId="45" applyFont="1" applyFill="1" applyBorder="1" applyAlignment="1">
      <alignment horizontal="center" vertical="center" wrapText="1"/>
      <protection/>
    </xf>
    <xf numFmtId="0" fontId="2" fillId="0" borderId="11" xfId="45" applyNumberFormat="1" applyFont="1" applyFill="1" applyBorder="1" applyAlignment="1" applyProtection="1">
      <alignment horizontal="centerContinuous" vertical="center"/>
      <protection/>
    </xf>
    <xf numFmtId="0" fontId="2" fillId="0" borderId="12" xfId="45" applyNumberFormat="1" applyFont="1" applyFill="1" applyBorder="1" applyAlignment="1" applyProtection="1">
      <alignment horizontal="centerContinuous" vertical="center"/>
      <protection/>
    </xf>
    <xf numFmtId="0" fontId="2" fillId="0" borderId="12" xfId="45" applyFont="1" applyBorder="1" applyAlignment="1">
      <alignment horizontal="centerContinuous" vertical="center"/>
      <protection/>
    </xf>
    <xf numFmtId="0" fontId="2" fillId="0" borderId="13" xfId="45" applyFont="1" applyFill="1" applyBorder="1" applyAlignment="1">
      <alignment horizontal="center" vertical="center" wrapText="1"/>
      <protection/>
    </xf>
    <xf numFmtId="0" fontId="2" fillId="0" borderId="13" xfId="45" applyFont="1" applyBorder="1" applyAlignment="1">
      <alignment horizontal="center" vertical="center" wrapText="1"/>
      <protection/>
    </xf>
    <xf numFmtId="0" fontId="2" fillId="0" borderId="14" xfId="45" applyFont="1" applyBorder="1" applyAlignment="1">
      <alignment vertical="center" wrapText="1"/>
      <protection/>
    </xf>
    <xf numFmtId="49" fontId="0" fillId="0" borderId="14" xfId="0" applyNumberFormat="1" applyFill="1" applyBorder="1" applyAlignment="1">
      <alignment vertical="center" wrapText="1"/>
    </xf>
    <xf numFmtId="0" fontId="2" fillId="0" borderId="0" xfId="45" applyFont="1" applyAlignment="1">
      <alignment horizontal="right" vertical="center"/>
      <protection/>
    </xf>
    <xf numFmtId="0" fontId="2" fillId="0" borderId="16" xfId="45" applyFont="1" applyBorder="1" applyAlignment="1">
      <alignment horizontal="right" vertical="center"/>
      <protection/>
    </xf>
    <xf numFmtId="0" fontId="2" fillId="0" borderId="15" xfId="45" applyNumberFormat="1" applyFont="1" applyFill="1" applyBorder="1" applyAlignment="1" applyProtection="1">
      <alignment horizontal="centerContinuous" vertical="center"/>
      <protection/>
    </xf>
    <xf numFmtId="0" fontId="2" fillId="0" borderId="16" xfId="116" applyFont="1" applyBorder="1" applyAlignment="1">
      <alignment vertical="center"/>
      <protection/>
    </xf>
    <xf numFmtId="0" fontId="2" fillId="0" borderId="14" xfId="116" applyFont="1" applyFill="1" applyBorder="1" applyAlignment="1">
      <alignment horizontal="centerContinuous" vertical="center"/>
      <protection/>
    </xf>
    <xf numFmtId="0" fontId="2" fillId="0" borderId="11" xfId="116" applyFont="1" applyBorder="1" applyAlignment="1">
      <alignment horizontal="center" vertical="center" wrapText="1"/>
      <protection/>
    </xf>
    <xf numFmtId="0" fontId="2" fillId="0" borderId="12" xfId="116" applyFont="1" applyBorder="1" applyAlignment="1">
      <alignment horizontal="center" vertical="center" wrapText="1"/>
      <protection/>
    </xf>
    <xf numFmtId="0" fontId="2" fillId="0" borderId="15" xfId="116" applyFont="1" applyBorder="1" applyAlignment="1">
      <alignment horizontal="center" vertical="center" wrapText="1"/>
      <protection/>
    </xf>
    <xf numFmtId="0" fontId="4" fillId="0" borderId="0" xfId="130" applyNumberFormat="1" applyFont="1" applyFill="1" applyAlignment="1" applyProtection="1">
      <alignment horizontal="center" vertical="center"/>
      <protection/>
    </xf>
    <xf numFmtId="0" fontId="4" fillId="0" borderId="0" xfId="128" applyNumberFormat="1" applyFont="1" applyFill="1" applyAlignment="1" applyProtection="1">
      <alignment horizontal="centerContinuous" vertical="center"/>
      <protection/>
    </xf>
    <xf numFmtId="0" fontId="5" fillId="0" borderId="0" xfId="42" applyFont="1">
      <alignment vertical="center"/>
      <protection/>
    </xf>
    <xf numFmtId="0" fontId="5" fillId="0" borderId="16" xfId="42" applyFont="1" applyBorder="1">
      <alignment vertical="center"/>
      <protection/>
    </xf>
    <xf numFmtId="0" fontId="2" fillId="0" borderId="14" xfId="42" applyFont="1" applyFill="1" applyBorder="1" applyAlignment="1">
      <alignment horizontal="center" vertical="center" wrapText="1"/>
      <protection/>
    </xf>
    <xf numFmtId="0" fontId="2" fillId="0" borderId="14" xfId="42" applyFont="1" applyFill="1" applyBorder="1" applyAlignment="1">
      <alignment horizontal="center" vertical="center"/>
      <protection/>
    </xf>
    <xf numFmtId="0" fontId="2" fillId="0" borderId="14" xfId="42" applyFont="1" applyBorder="1" applyAlignment="1">
      <alignment horizontal="center" vertical="center"/>
      <protection/>
    </xf>
    <xf numFmtId="0" fontId="2" fillId="0" borderId="11" xfId="42" applyNumberFormat="1" applyFont="1" applyFill="1" applyBorder="1" applyAlignment="1" applyProtection="1">
      <alignment horizontal="centerContinuous" vertical="center"/>
      <protection/>
    </xf>
    <xf numFmtId="0" fontId="2" fillId="0" borderId="12" xfId="42" applyNumberFormat="1" applyFont="1" applyFill="1" applyBorder="1" applyAlignment="1" applyProtection="1">
      <alignment horizontal="centerContinuous" vertical="center"/>
      <protection/>
    </xf>
    <xf numFmtId="0" fontId="2" fillId="0" borderId="13" xfId="42" applyFont="1" applyFill="1" applyBorder="1" applyAlignment="1">
      <alignment horizontal="center" vertical="center" wrapText="1"/>
      <protection/>
    </xf>
    <xf numFmtId="0" fontId="2" fillId="0" borderId="13" xfId="42" applyFont="1" applyBorder="1" applyAlignment="1">
      <alignment horizontal="center" vertical="center" wrapText="1"/>
      <protection/>
    </xf>
    <xf numFmtId="0" fontId="6" fillId="0" borderId="0" xfId="42" applyAlignment="1">
      <alignment horizontal="centerContinuous" vertical="center"/>
      <protection/>
    </xf>
    <xf numFmtId="0" fontId="7" fillId="0" borderId="0" xfId="42" applyFont="1" applyAlignment="1">
      <alignment horizontal="right" vertical="center"/>
      <protection/>
    </xf>
    <xf numFmtId="0" fontId="2" fillId="0" borderId="0" xfId="42" applyFont="1" applyAlignment="1">
      <alignment horizontal="right" vertical="center"/>
      <protection/>
    </xf>
    <xf numFmtId="0" fontId="2" fillId="0" borderId="16" xfId="42" applyFont="1" applyBorder="1" applyAlignment="1">
      <alignment horizontal="right" vertical="center"/>
      <protection/>
    </xf>
    <xf numFmtId="0" fontId="2" fillId="0" borderId="15" xfId="42" applyFont="1" applyBorder="1" applyAlignment="1">
      <alignment horizontal="centerContinuous" vertical="center"/>
      <protection/>
    </xf>
    <xf numFmtId="0" fontId="2" fillId="0" borderId="14" xfId="42" applyFont="1" applyBorder="1" applyAlignment="1">
      <alignment horizontal="center" vertical="center" wrapText="1"/>
      <protection/>
    </xf>
    <xf numFmtId="0" fontId="10" fillId="0" borderId="0" xfId="0" applyFont="1" applyAlignment="1">
      <alignment vertical="center"/>
    </xf>
    <xf numFmtId="0" fontId="4" fillId="0" borderId="0" xfId="120" applyNumberFormat="1" applyFont="1" applyFill="1" applyAlignment="1" applyProtection="1">
      <alignment horizontal="center" vertical="center"/>
      <protection/>
    </xf>
    <xf numFmtId="0" fontId="5" fillId="0" borderId="0" xfId="120" applyFont="1" applyFill="1" applyAlignment="1">
      <alignment horizontal="center" vertical="center"/>
      <protection/>
    </xf>
    <xf numFmtId="178" fontId="2" fillId="0" borderId="0" xfId="120" applyNumberFormat="1" applyFont="1" applyFill="1" applyAlignment="1" applyProtection="1">
      <alignment horizontal="right" vertical="center"/>
      <protection/>
    </xf>
    <xf numFmtId="178" fontId="5" fillId="0" borderId="16" xfId="120" applyNumberFormat="1" applyFont="1" applyFill="1" applyBorder="1" applyAlignment="1">
      <alignment horizontal="center" vertical="center"/>
      <protection/>
    </xf>
    <xf numFmtId="0" fontId="5" fillId="0" borderId="16" xfId="120" applyFont="1" applyFill="1" applyBorder="1" applyAlignment="1">
      <alignment horizontal="center" vertical="center"/>
      <protection/>
    </xf>
    <xf numFmtId="0" fontId="2" fillId="0" borderId="14" xfId="120" applyNumberFormat="1" applyFont="1" applyFill="1" applyBorder="1" applyAlignment="1" applyProtection="1">
      <alignment horizontal="centerContinuous" vertical="center"/>
      <protection/>
    </xf>
    <xf numFmtId="0" fontId="2" fillId="0" borderId="14" xfId="120" applyNumberFormat="1" applyFont="1" applyFill="1" applyBorder="1" applyAlignment="1" applyProtection="1">
      <alignment horizontal="center" vertical="center"/>
      <protection/>
    </xf>
    <xf numFmtId="178" fontId="2" fillId="0" borderId="10" xfId="120" applyNumberFormat="1" applyFont="1" applyFill="1" applyBorder="1" applyAlignment="1" applyProtection="1">
      <alignment horizontal="center" vertical="center"/>
      <protection/>
    </xf>
    <xf numFmtId="178" fontId="2" fillId="0" borderId="14" xfId="120" applyNumberFormat="1" applyFont="1" applyFill="1" applyBorder="1" applyAlignment="1" applyProtection="1">
      <alignment horizontal="center" vertical="center"/>
      <protection/>
    </xf>
    <xf numFmtId="49" fontId="5" fillId="0" borderId="11" xfId="120" applyNumberFormat="1" applyFont="1" applyFill="1" applyBorder="1" applyAlignment="1" applyProtection="1">
      <alignment vertical="center"/>
      <protection/>
    </xf>
    <xf numFmtId="4" fontId="5" fillId="0" borderId="14" xfId="50" applyNumberFormat="1" applyFont="1" applyFill="1" applyBorder="1" applyAlignment="1" applyProtection="1">
      <alignment horizontal="right" vertical="center"/>
      <protection/>
    </xf>
    <xf numFmtId="0" fontId="5" fillId="0" borderId="11" xfId="120" applyNumberFormat="1" applyFont="1" applyFill="1" applyBorder="1" applyAlignment="1" applyProtection="1">
      <alignment vertical="center"/>
      <protection/>
    </xf>
    <xf numFmtId="176" fontId="5" fillId="0" borderId="14" xfId="120" applyNumberFormat="1" applyFont="1" applyFill="1" applyBorder="1" applyAlignment="1" applyProtection="1">
      <alignment horizontal="right" vertical="center" wrapText="1"/>
      <protection/>
    </xf>
    <xf numFmtId="4" fontId="10" fillId="0" borderId="0" xfId="0" applyNumberFormat="1" applyFont="1" applyFill="1" applyAlignment="1">
      <alignment vertical="center"/>
    </xf>
    <xf numFmtId="4" fontId="5" fillId="0" borderId="13" xfId="120" applyNumberFormat="1" applyFont="1" applyFill="1" applyBorder="1" applyAlignment="1" applyProtection="1">
      <alignment horizontal="right" vertical="center" wrapText="1"/>
      <protection/>
    </xf>
    <xf numFmtId="49" fontId="5" fillId="0" borderId="14" xfId="120" applyNumberFormat="1" applyFont="1" applyFill="1" applyBorder="1" applyAlignment="1" applyProtection="1">
      <alignment vertical="center"/>
      <protection/>
    </xf>
    <xf numFmtId="4" fontId="5" fillId="0" borderId="14" xfId="120" applyNumberFormat="1" applyFont="1" applyFill="1" applyBorder="1" applyAlignment="1" applyProtection="1">
      <alignment horizontal="right" vertical="center" wrapText="1"/>
      <protection/>
    </xf>
    <xf numFmtId="179" fontId="6" fillId="0" borderId="14" xfId="50" applyNumberFormat="1" applyFont="1" applyFill="1" applyBorder="1" applyAlignment="1" applyProtection="1">
      <alignment vertical="center" wrapText="1"/>
      <protection/>
    </xf>
    <xf numFmtId="176" fontId="2" fillId="0" borderId="14" xfId="120" applyNumberFormat="1" applyFont="1" applyFill="1" applyBorder="1" applyAlignment="1" applyProtection="1">
      <alignment horizontal="right" vertical="center" wrapText="1"/>
      <protection/>
    </xf>
    <xf numFmtId="179" fontId="5" fillId="0" borderId="14" xfId="50" applyNumberFormat="1" applyFont="1" applyFill="1" applyBorder="1" applyAlignment="1" applyProtection="1">
      <alignment vertical="center" wrapText="1"/>
      <protection/>
    </xf>
    <xf numFmtId="49" fontId="2" fillId="0" borderId="11" xfId="120" applyNumberFormat="1" applyFont="1" applyFill="1" applyBorder="1" applyAlignment="1" applyProtection="1">
      <alignment horizontal="center" vertical="center"/>
      <protection/>
    </xf>
    <xf numFmtId="4" fontId="2" fillId="0" borderId="14" xfId="50" applyNumberFormat="1" applyFont="1" applyFill="1" applyBorder="1" applyAlignment="1" applyProtection="1">
      <alignment horizontal="right" vertical="center"/>
      <protection/>
    </xf>
    <xf numFmtId="177" fontId="10" fillId="0" borderId="0" xfId="0" applyNumberFormat="1" applyFont="1" applyFill="1" applyAlignment="1">
      <alignment vertical="center"/>
    </xf>
    <xf numFmtId="0" fontId="3" fillId="0" borderId="0" xfId="72" applyFont="1" applyAlignment="1">
      <alignment horizontal="center" vertical="center"/>
      <protection/>
    </xf>
    <xf numFmtId="0" fontId="0" fillId="0" borderId="0" xfId="72" applyFont="1" applyAlignment="1">
      <alignment horizontal="left" vertical="center"/>
      <protection/>
    </xf>
    <xf numFmtId="0" fontId="0" fillId="0" borderId="0" xfId="72" applyFont="1">
      <alignment vertical="center"/>
      <protection/>
    </xf>
    <xf numFmtId="0" fontId="1" fillId="0" borderId="0" xfId="72" applyNumberFormat="1" applyFont="1" applyFill="1" applyAlignment="1" applyProtection="1">
      <alignment horizontal="centerContinuous"/>
      <protection/>
    </xf>
    <xf numFmtId="0" fontId="3" fillId="0" borderId="0" xfId="0" applyFont="1" applyAlignment="1">
      <alignment horizontal="center" vertical="center"/>
    </xf>
    <xf numFmtId="176" fontId="11" fillId="0" borderId="0" xfId="72" applyNumberFormat="1" applyFont="1" applyFill="1" applyAlignment="1" applyProtection="1">
      <alignment horizontal="centerContinuous" wrapText="1"/>
      <protection/>
    </xf>
    <xf numFmtId="0" fontId="11" fillId="0" borderId="0" xfId="72" applyNumberFormat="1" applyFont="1" applyFill="1" applyAlignment="1" applyProtection="1">
      <alignment horizontal="centerContinuous"/>
      <protection/>
    </xf>
    <xf numFmtId="0" fontId="10" fillId="0" borderId="0" xfId="0" applyFont="1" applyAlignment="1">
      <alignment horizontal="centerContinuous" vertical="center"/>
    </xf>
  </cellXfs>
  <cellStyles count="119">
    <cellStyle name="Normal" xfId="0"/>
    <cellStyle name="Currency [0]" xfId="15"/>
    <cellStyle name="Currency" xfId="16"/>
    <cellStyle name="60% - 着色 2" xfId="17"/>
    <cellStyle name="20% - 强调文字颜色 3" xfId="18"/>
    <cellStyle name="输入" xfId="19"/>
    <cellStyle name="Comma [0]" xfId="20"/>
    <cellStyle name="差" xfId="21"/>
    <cellStyle name="常规_19机关运行经费" xfId="22"/>
    <cellStyle name="40% - 强调文字颜色 3" xfId="23"/>
    <cellStyle name="RowLevel_7" xfId="24"/>
    <cellStyle name="Comma" xfId="25"/>
    <cellStyle name="60% - 强调文字颜色 3" xfId="26"/>
    <cellStyle name="Hyperlink" xfId="27"/>
    <cellStyle name="Percent" xfId="28"/>
    <cellStyle name="Followed Hyperlink" xfId="29"/>
    <cellStyle name="好_StartUp" xfId="30"/>
    <cellStyle name="注释" xfId="31"/>
    <cellStyle name="ColLevel_5" xfId="32"/>
    <cellStyle name="60% - 强调文字颜色 2" xfId="33"/>
    <cellStyle name="标题 4" xfId="34"/>
    <cellStyle name="警告文本" xfId="35"/>
    <cellStyle name="40% - 着色 3" xfId="36"/>
    <cellStyle name="标题" xfId="37"/>
    <cellStyle name="着色 1" xfId="38"/>
    <cellStyle name="20% - 着色 5" xfId="39"/>
    <cellStyle name="解释性文本" xfId="40"/>
    <cellStyle name="标题 1" xfId="41"/>
    <cellStyle name="常规_3部门收入总表" xfId="42"/>
    <cellStyle name="标题 2" xfId="43"/>
    <cellStyle name="标题 3" xfId="44"/>
    <cellStyle name="常规_2部门收支总表（分单位）" xfId="45"/>
    <cellStyle name="60% - 强调文字颜色 1" xfId="46"/>
    <cellStyle name="60% - 强调文字颜色 4" xfId="47"/>
    <cellStyle name="输出" xfId="48"/>
    <cellStyle name="计算" xfId="49"/>
    <cellStyle name="常规_1部门收支总表" xfId="50"/>
    <cellStyle name="40% - 着色 4" xfId="51"/>
    <cellStyle name="检查单元格" xfId="52"/>
    <cellStyle name="20% - 强调文字颜色 6" xfId="53"/>
    <cellStyle name="强调文字颜色 2" xfId="54"/>
    <cellStyle name="链接单元格" xfId="55"/>
    <cellStyle name="汇总" xfId="56"/>
    <cellStyle name="40% - 着色 5" xfId="57"/>
    <cellStyle name="好" xfId="58"/>
    <cellStyle name="适中" xfId="59"/>
    <cellStyle name="着色 5" xfId="60"/>
    <cellStyle name="60% - 着色 4" xfId="61"/>
    <cellStyle name="20% - 强调文字颜色 5" xfId="62"/>
    <cellStyle name="强调文字颜色 1" xfId="63"/>
    <cellStyle name="20% - 强调文字颜色 1" xfId="64"/>
    <cellStyle name="40% - 强调文字颜色 1" xfId="65"/>
    <cellStyle name="RowLevel_5" xfId="66"/>
    <cellStyle name="20% - 强调文字颜色 2" xfId="67"/>
    <cellStyle name="RowLevel_6" xfId="68"/>
    <cellStyle name="40% - 强调文字颜色 2" xfId="69"/>
    <cellStyle name="强调文字颜色 3" xfId="70"/>
    <cellStyle name="强调文字颜色 4" xfId="71"/>
    <cellStyle name="常规_新报表页" xfId="72"/>
    <cellStyle name="20% - 强调文字颜色 4" xfId="73"/>
    <cellStyle name="20% - 着色 1" xfId="74"/>
    <cellStyle name="40% - 强调文字颜色 4" xfId="75"/>
    <cellStyle name="强调文字颜色 5" xfId="76"/>
    <cellStyle name="20% - 着色 2" xfId="77"/>
    <cellStyle name="40% - 强调文字颜色 5" xfId="78"/>
    <cellStyle name="60% - 强调文字颜色 5" xfId="79"/>
    <cellStyle name="强调文字颜色 6" xfId="80"/>
    <cellStyle name="20% - 着色 3" xfId="81"/>
    <cellStyle name="40% - 强调文字颜色 6" xfId="82"/>
    <cellStyle name="60% - 强调文字颜色 6" xfId="83"/>
    <cellStyle name="60% - 着色 1" xfId="84"/>
    <cellStyle name="60% - 着色 3" xfId="85"/>
    <cellStyle name="20% - 着色 4" xfId="86"/>
    <cellStyle name="20% - 着色 6" xfId="87"/>
    <cellStyle name="着色 2" xfId="88"/>
    <cellStyle name="40% - 着色 1" xfId="89"/>
    <cellStyle name="40% - 着色 2" xfId="90"/>
    <cellStyle name="40% - 着色 6" xfId="91"/>
    <cellStyle name="60% - 着色 5" xfId="92"/>
    <cellStyle name="60% - 着色 6" xfId="93"/>
    <cellStyle name="ColLevel_1" xfId="94"/>
    <cellStyle name="常规 2" xfId="95"/>
    <cellStyle name="ColLevel_2" xfId="96"/>
    <cellStyle name="ColLevel_3" xfId="97"/>
    <cellStyle name="ColLevel_4" xfId="98"/>
    <cellStyle name="ColLevel_6" xfId="99"/>
    <cellStyle name="ColLevel_7" xfId="100"/>
    <cellStyle name="RowLevel_1" xfId="101"/>
    <cellStyle name="RowLevel_2" xfId="102"/>
    <cellStyle name="RowLevel_3" xfId="103"/>
    <cellStyle name="RowLevel_4" xfId="104"/>
    <cellStyle name="差_（新增预算公开表20160201）2016年鞍山市市本级一般公共预算经济分类预算表" xfId="105"/>
    <cellStyle name="差_StartUp" xfId="106"/>
    <cellStyle name="差_填报模板 " xfId="107"/>
    <cellStyle name="常规_10一般公共预算基本支出表（按经济）" xfId="108"/>
    <cellStyle name="常规_11纳入预算管理的行政事业性收费支出预算明细表" xfId="109"/>
    <cellStyle name="常规_12纳入预算管理的政府性基金" xfId="110"/>
    <cellStyle name="常规_13国有资本经营支出" xfId="111"/>
    <cellStyle name="常规_14项目支出表" xfId="112"/>
    <cellStyle name="常规_16购买服务表" xfId="113"/>
    <cellStyle name="常规_17一般公共预算“三公”经费" xfId="114"/>
    <cellStyle name="常规_4部门支出总表" xfId="115"/>
    <cellStyle name="常规_5部门支出总表 (按功能)" xfId="116"/>
    <cellStyle name="常规_6财政拨款收支总表" xfId="117"/>
    <cellStyle name="常规_8一般公共预算支出表" xfId="118"/>
    <cellStyle name="着色 6" xfId="119"/>
    <cellStyle name="常规_Sheet1" xfId="120"/>
    <cellStyle name="常规_政府采购表的复制的复制" xfId="121"/>
    <cellStyle name="好_（新增预算公开表20160201）2016年鞍山市市本级一般公共预算经济分类预算表" xfId="122"/>
    <cellStyle name="好_填报模板 " xfId="123"/>
    <cellStyle name="千位分隔[0]_11纳入预算管理的行政事业性收费支出预算明细表" xfId="124"/>
    <cellStyle name="千位分隔[0]_14项目支出表" xfId="125"/>
    <cellStyle name="千位分隔[0]_19机关运行经费" xfId="126"/>
    <cellStyle name="千位分隔[0]_2部门收支总表（分单位）" xfId="127"/>
    <cellStyle name="千位分隔[0]_3部门收入总表" xfId="128"/>
    <cellStyle name="千位分隔[0]_4部门支出总表" xfId="129"/>
    <cellStyle name="千位分隔[0]_5部门支出总表 (按功能)" xfId="130"/>
    <cellStyle name="着色 3" xfId="131"/>
    <cellStyle name="着色 4" xfId="1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8:O10"/>
  <sheetViews>
    <sheetView showGridLines="0" workbookViewId="0" topLeftCell="A1">
      <selection activeCell="D13" sqref="D13"/>
    </sheetView>
  </sheetViews>
  <sheetFormatPr defaultColWidth="9.00390625" defaultRowHeight="14.25"/>
  <cols>
    <col min="1" max="1" width="23.50390625" style="0" customWidth="1"/>
    <col min="11" max="11" width="18.125" style="234" customWidth="1"/>
    <col min="12" max="13" width="9.00390625" style="234" customWidth="1"/>
  </cols>
  <sheetData>
    <row r="1" ht="14.25" customHeight="1"/>
    <row r="2" ht="14.25" customHeight="1"/>
    <row r="3" ht="14.25" customHeight="1"/>
    <row r="4" ht="14.25" customHeight="1"/>
    <row r="5" ht="14.25" customHeight="1"/>
    <row r="6" ht="14.25" customHeight="1"/>
    <row r="7" ht="14.25" customHeight="1"/>
    <row r="8" spans="1:15" s="1" customFormat="1" ht="31.5">
      <c r="A8" s="261" t="s">
        <v>0</v>
      </c>
      <c r="B8" s="261"/>
      <c r="C8" s="261"/>
      <c r="D8" s="261"/>
      <c r="E8" s="261"/>
      <c r="F8" s="261"/>
      <c r="G8" s="261"/>
      <c r="H8" s="261"/>
      <c r="I8" s="261"/>
      <c r="J8" s="261"/>
      <c r="K8" s="263">
        <v>94998.22</v>
      </c>
      <c r="L8" s="264"/>
      <c r="M8" s="264"/>
      <c r="N8" s="261"/>
      <c r="O8" s="261"/>
    </row>
    <row r="10" spans="1:11" ht="27.75" customHeight="1">
      <c r="A10" s="262"/>
      <c r="B10" s="262"/>
      <c r="C10" s="262"/>
      <c r="D10" s="262"/>
      <c r="E10" s="262"/>
      <c r="F10" s="262"/>
      <c r="G10" s="262"/>
      <c r="H10" s="262"/>
      <c r="I10" s="262"/>
      <c r="J10" s="262"/>
      <c r="K10" s="265"/>
    </row>
  </sheetData>
  <sheetProtection formatCells="0" formatColumns="0" formatRows="0"/>
  <mergeCells count="1">
    <mergeCell ref="A10:J10"/>
  </mergeCell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K18"/>
  <sheetViews>
    <sheetView showGridLines="0" showZeros="0" workbookViewId="0" topLeftCell="A1">
      <selection activeCell="A1" sqref="A1:IV16384"/>
    </sheetView>
  </sheetViews>
  <sheetFormatPr defaultColWidth="9.00390625" defaultRowHeight="14.25"/>
  <cols>
    <col min="1" max="1" width="26.625" style="0" customWidth="1"/>
    <col min="2" max="11" width="11.00390625" style="0" customWidth="1"/>
  </cols>
  <sheetData>
    <row r="1" spans="1:11" ht="27" customHeight="1">
      <c r="A1" s="197" t="s">
        <v>230</v>
      </c>
      <c r="B1" s="197"/>
      <c r="C1" s="197"/>
      <c r="D1" s="197"/>
      <c r="E1" s="197"/>
      <c r="F1" s="198"/>
      <c r="G1" s="197"/>
      <c r="H1" s="197"/>
      <c r="I1" s="197"/>
      <c r="J1" s="197"/>
      <c r="K1" s="197"/>
    </row>
    <row r="2" spans="1:11" ht="14.25" customHeight="1">
      <c r="A2" s="199"/>
      <c r="B2" s="199"/>
      <c r="C2" s="199"/>
      <c r="D2" s="199"/>
      <c r="E2" s="199"/>
      <c r="F2" s="200"/>
      <c r="G2" s="199"/>
      <c r="H2" s="199"/>
      <c r="I2" s="199"/>
      <c r="J2" s="209" t="s">
        <v>231</v>
      </c>
      <c r="K2" s="209"/>
    </row>
    <row r="3" spans="1:11" ht="17.25" customHeight="1">
      <c r="A3" s="23" t="s">
        <v>29</v>
      </c>
      <c r="B3" s="199"/>
      <c r="C3" s="199"/>
      <c r="D3" s="199"/>
      <c r="E3" s="199"/>
      <c r="F3" s="200"/>
      <c r="G3" s="199"/>
      <c r="H3" s="199"/>
      <c r="I3" s="199"/>
      <c r="J3" s="209" t="s">
        <v>30</v>
      </c>
      <c r="K3" s="210"/>
    </row>
    <row r="4" spans="1:11" ht="14.25" customHeight="1">
      <c r="A4" s="201" t="s">
        <v>64</v>
      </c>
      <c r="B4" s="202" t="s">
        <v>65</v>
      </c>
      <c r="C4" s="203"/>
      <c r="D4" s="203"/>
      <c r="E4" s="203"/>
      <c r="F4" s="204"/>
      <c r="G4" s="202" t="s">
        <v>66</v>
      </c>
      <c r="H4" s="203"/>
      <c r="I4" s="203"/>
      <c r="J4" s="203"/>
      <c r="K4" s="211"/>
    </row>
    <row r="5" spans="1:11" ht="48" customHeight="1">
      <c r="A5" s="201"/>
      <c r="B5" s="205" t="s">
        <v>36</v>
      </c>
      <c r="C5" s="205" t="s">
        <v>67</v>
      </c>
      <c r="D5" s="206" t="s">
        <v>68</v>
      </c>
      <c r="E5" s="206" t="s">
        <v>69</v>
      </c>
      <c r="F5" s="207" t="s">
        <v>72</v>
      </c>
      <c r="G5" s="206" t="s">
        <v>36</v>
      </c>
      <c r="H5" s="206" t="s">
        <v>73</v>
      </c>
      <c r="I5" s="206" t="s">
        <v>74</v>
      </c>
      <c r="J5" s="206" t="s">
        <v>75</v>
      </c>
      <c r="K5" s="206" t="s">
        <v>76</v>
      </c>
    </row>
    <row r="6" spans="1:11" s="1" customFormat="1" ht="21.75" customHeight="1">
      <c r="A6" s="208" t="s">
        <v>36</v>
      </c>
      <c r="B6" s="12">
        <f aca="true" t="shared" si="0" ref="B6:K6">SUM(B7:B18)</f>
        <v>94998.21999999999</v>
      </c>
      <c r="C6" s="12">
        <f t="shared" si="0"/>
        <v>76147.74999999999</v>
      </c>
      <c r="D6" s="12">
        <f t="shared" si="0"/>
        <v>18850.47</v>
      </c>
      <c r="E6" s="12">
        <f t="shared" si="0"/>
        <v>0</v>
      </c>
      <c r="F6" s="12">
        <f t="shared" si="0"/>
        <v>0</v>
      </c>
      <c r="G6" s="12">
        <f t="shared" si="0"/>
        <v>94998.21999999999</v>
      </c>
      <c r="H6" s="12">
        <f t="shared" si="0"/>
        <v>53262.99</v>
      </c>
      <c r="I6" s="12">
        <f t="shared" si="0"/>
        <v>9995.329999999998</v>
      </c>
      <c r="J6" s="12">
        <f t="shared" si="0"/>
        <v>741.9299999999998</v>
      </c>
      <c r="K6" s="12">
        <f t="shared" si="0"/>
        <v>30997.969999999998</v>
      </c>
    </row>
    <row r="7" spans="1:11" ht="21.75" customHeight="1">
      <c r="A7" s="208" t="s">
        <v>77</v>
      </c>
      <c r="B7" s="12">
        <v>40953.22</v>
      </c>
      <c r="C7" s="12">
        <v>26544.75</v>
      </c>
      <c r="D7" s="12">
        <v>14408.47</v>
      </c>
      <c r="E7" s="12">
        <v>0</v>
      </c>
      <c r="F7" s="12">
        <v>0</v>
      </c>
      <c r="G7" s="12">
        <v>40953.22</v>
      </c>
      <c r="H7" s="12">
        <v>14100.27</v>
      </c>
      <c r="I7" s="12">
        <v>2661.36</v>
      </c>
      <c r="J7" s="12">
        <v>454.22</v>
      </c>
      <c r="K7" s="12">
        <v>23737.37</v>
      </c>
    </row>
    <row r="8" spans="1:11" ht="21.75" customHeight="1">
      <c r="A8" s="208" t="s">
        <v>78</v>
      </c>
      <c r="B8" s="12">
        <v>10027.09</v>
      </c>
      <c r="C8" s="12">
        <v>10027.09</v>
      </c>
      <c r="D8" s="12">
        <v>0</v>
      </c>
      <c r="E8" s="12">
        <v>0</v>
      </c>
      <c r="F8" s="12">
        <v>0</v>
      </c>
      <c r="G8" s="12">
        <v>10027.09</v>
      </c>
      <c r="H8" s="12">
        <v>8348.48</v>
      </c>
      <c r="I8" s="12">
        <v>1626.79</v>
      </c>
      <c r="J8" s="12">
        <v>51.82</v>
      </c>
      <c r="K8" s="12">
        <v>0</v>
      </c>
    </row>
    <row r="9" spans="1:11" ht="21.75" customHeight="1">
      <c r="A9" s="208" t="s">
        <v>79</v>
      </c>
      <c r="B9" s="12">
        <v>6543.66</v>
      </c>
      <c r="C9" s="12">
        <v>6543.66</v>
      </c>
      <c r="D9" s="12">
        <v>0</v>
      </c>
      <c r="E9" s="12">
        <v>0</v>
      </c>
      <c r="F9" s="12">
        <v>0</v>
      </c>
      <c r="G9" s="12">
        <v>6543.66</v>
      </c>
      <c r="H9" s="12">
        <v>5419.89</v>
      </c>
      <c r="I9" s="12">
        <v>1065.81</v>
      </c>
      <c r="J9" s="12">
        <v>57.96</v>
      </c>
      <c r="K9" s="12">
        <v>0</v>
      </c>
    </row>
    <row r="10" spans="1:11" ht="21.75" customHeight="1">
      <c r="A10" s="208" t="s">
        <v>80</v>
      </c>
      <c r="B10" s="12">
        <v>7131.2</v>
      </c>
      <c r="C10" s="12">
        <v>7131.2</v>
      </c>
      <c r="D10" s="12">
        <v>0</v>
      </c>
      <c r="E10" s="12">
        <v>0</v>
      </c>
      <c r="F10" s="12">
        <v>0</v>
      </c>
      <c r="G10" s="12">
        <v>7131.2</v>
      </c>
      <c r="H10" s="12">
        <v>5928.36</v>
      </c>
      <c r="I10" s="12">
        <v>1144.18</v>
      </c>
      <c r="J10" s="12">
        <v>58.66</v>
      </c>
      <c r="K10" s="12">
        <v>0</v>
      </c>
    </row>
    <row r="11" spans="1:11" ht="21.75" customHeight="1">
      <c r="A11" s="208" t="s">
        <v>81</v>
      </c>
      <c r="B11" s="12">
        <v>3205.94</v>
      </c>
      <c r="C11" s="12">
        <v>3205.94</v>
      </c>
      <c r="D11" s="12">
        <v>0</v>
      </c>
      <c r="E11" s="12">
        <v>0</v>
      </c>
      <c r="F11" s="12">
        <v>0</v>
      </c>
      <c r="G11" s="12">
        <v>3205.94</v>
      </c>
      <c r="H11" s="12">
        <v>2662.63</v>
      </c>
      <c r="I11" s="12">
        <v>518.75</v>
      </c>
      <c r="J11" s="12">
        <v>24.56</v>
      </c>
      <c r="K11" s="12">
        <v>0</v>
      </c>
    </row>
    <row r="12" spans="1:11" ht="21.75" customHeight="1">
      <c r="A12" s="208" t="s">
        <v>82</v>
      </c>
      <c r="B12" s="12">
        <v>2289.67</v>
      </c>
      <c r="C12" s="12">
        <v>2289.67</v>
      </c>
      <c r="D12" s="12">
        <v>0</v>
      </c>
      <c r="E12" s="12">
        <v>0</v>
      </c>
      <c r="F12" s="12">
        <v>0</v>
      </c>
      <c r="G12" s="12">
        <v>2289.67</v>
      </c>
      <c r="H12" s="12">
        <v>1910.61</v>
      </c>
      <c r="I12" s="12">
        <v>359.67</v>
      </c>
      <c r="J12" s="12">
        <v>19.39</v>
      </c>
      <c r="K12" s="12">
        <v>0</v>
      </c>
    </row>
    <row r="13" spans="1:11" ht="21.75" customHeight="1">
      <c r="A13" s="208" t="s">
        <v>83</v>
      </c>
      <c r="B13" s="12">
        <v>13424.84</v>
      </c>
      <c r="C13" s="12">
        <v>8982.84</v>
      </c>
      <c r="D13" s="12">
        <v>4442</v>
      </c>
      <c r="E13" s="12">
        <v>0</v>
      </c>
      <c r="F13" s="12">
        <v>0</v>
      </c>
      <c r="G13" s="12">
        <v>13424.84</v>
      </c>
      <c r="H13" s="12">
        <v>6949.27</v>
      </c>
      <c r="I13" s="12">
        <v>1290.55</v>
      </c>
      <c r="J13" s="12">
        <v>28.02</v>
      </c>
      <c r="K13" s="12">
        <v>5157</v>
      </c>
    </row>
    <row r="14" spans="1:11" ht="21.75" customHeight="1">
      <c r="A14" s="208" t="s">
        <v>84</v>
      </c>
      <c r="B14" s="12">
        <v>5605.06</v>
      </c>
      <c r="C14" s="12">
        <v>5605.06</v>
      </c>
      <c r="D14" s="12">
        <v>0</v>
      </c>
      <c r="E14" s="12">
        <v>0</v>
      </c>
      <c r="F14" s="12">
        <v>0</v>
      </c>
      <c r="G14" s="12">
        <v>5605.06</v>
      </c>
      <c r="H14" s="12">
        <v>3167.06</v>
      </c>
      <c r="I14" s="12">
        <v>622.34</v>
      </c>
      <c r="J14" s="12">
        <v>34.06</v>
      </c>
      <c r="K14" s="12">
        <v>1781.6</v>
      </c>
    </row>
    <row r="15" spans="1:11" ht="21.75" customHeight="1">
      <c r="A15" s="208" t="s">
        <v>85</v>
      </c>
      <c r="B15" s="12">
        <v>1974.23</v>
      </c>
      <c r="C15" s="12">
        <v>1974.23</v>
      </c>
      <c r="D15" s="12">
        <v>0</v>
      </c>
      <c r="E15" s="12">
        <v>0</v>
      </c>
      <c r="F15" s="12">
        <v>0</v>
      </c>
      <c r="G15" s="12">
        <v>1974.23</v>
      </c>
      <c r="H15" s="12">
        <v>1659.47</v>
      </c>
      <c r="I15" s="12">
        <v>309</v>
      </c>
      <c r="J15" s="12">
        <v>5.76</v>
      </c>
      <c r="K15" s="12">
        <v>0</v>
      </c>
    </row>
    <row r="16" spans="1:11" ht="21.75" customHeight="1">
      <c r="A16" s="208" t="s">
        <v>86</v>
      </c>
      <c r="B16" s="12">
        <v>1310.72</v>
      </c>
      <c r="C16" s="12">
        <v>1310.72</v>
      </c>
      <c r="D16" s="12">
        <v>0</v>
      </c>
      <c r="E16" s="12">
        <v>0</v>
      </c>
      <c r="F16" s="12">
        <v>0</v>
      </c>
      <c r="G16" s="12">
        <v>1310.72</v>
      </c>
      <c r="H16" s="12">
        <v>1105.04</v>
      </c>
      <c r="I16" s="12">
        <v>198.81</v>
      </c>
      <c r="J16" s="12">
        <v>6.87</v>
      </c>
      <c r="K16" s="12">
        <v>0</v>
      </c>
    </row>
    <row r="17" spans="1:11" ht="21.75" customHeight="1">
      <c r="A17" s="208" t="s">
        <v>87</v>
      </c>
      <c r="B17" s="12">
        <v>30</v>
      </c>
      <c r="C17" s="12">
        <v>30</v>
      </c>
      <c r="D17" s="12">
        <v>0</v>
      </c>
      <c r="E17" s="12">
        <v>0</v>
      </c>
      <c r="F17" s="12">
        <v>0</v>
      </c>
      <c r="G17" s="12">
        <v>30</v>
      </c>
      <c r="H17" s="12">
        <v>0</v>
      </c>
      <c r="I17" s="12">
        <v>0</v>
      </c>
      <c r="J17" s="12">
        <v>0</v>
      </c>
      <c r="K17" s="12">
        <v>30</v>
      </c>
    </row>
    <row r="18" spans="1:11" ht="21.75" customHeight="1">
      <c r="A18" s="208" t="s">
        <v>88</v>
      </c>
      <c r="B18" s="12">
        <v>2502.59</v>
      </c>
      <c r="C18" s="12">
        <v>2502.59</v>
      </c>
      <c r="D18" s="12">
        <v>0</v>
      </c>
      <c r="E18" s="12">
        <v>0</v>
      </c>
      <c r="F18" s="12">
        <v>0</v>
      </c>
      <c r="G18" s="12">
        <v>2502.59</v>
      </c>
      <c r="H18" s="12">
        <v>2011.91</v>
      </c>
      <c r="I18" s="12">
        <v>198.07</v>
      </c>
      <c r="J18" s="12">
        <v>0.61</v>
      </c>
      <c r="K18" s="12">
        <v>292</v>
      </c>
    </row>
  </sheetData>
  <sheetProtection formatCells="0" formatColumns="0" formatRows="0"/>
  <mergeCells count="3">
    <mergeCell ref="J2:K2"/>
    <mergeCell ref="J3:K3"/>
    <mergeCell ref="A4:A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69"/>
  <sheetViews>
    <sheetView showGridLines="0" showZeros="0" workbookViewId="0" topLeftCell="A4">
      <selection activeCell="H55" sqref="H55"/>
    </sheetView>
  </sheetViews>
  <sheetFormatPr defaultColWidth="9.00390625" defaultRowHeight="14.25"/>
  <cols>
    <col min="1" max="1" width="29.375" style="0" bestFit="1" customWidth="1"/>
    <col min="2" max="2" width="4.50390625" style="0" bestFit="1" customWidth="1"/>
    <col min="3" max="4" width="3.50390625" style="0" bestFit="1" customWidth="1"/>
    <col min="5" max="5" width="36.125" style="0" bestFit="1" customWidth="1"/>
    <col min="6" max="7" width="11.625" style="0" bestFit="1" customWidth="1"/>
    <col min="8" max="8" width="10.50390625" style="0" bestFit="1" customWidth="1"/>
    <col min="9" max="9" width="8.50390625" style="0" bestFit="1" customWidth="1"/>
    <col min="10" max="10" width="11.625" style="0" bestFit="1" customWidth="1"/>
  </cols>
  <sheetData>
    <row r="1" spans="1:10" ht="27" customHeight="1">
      <c r="A1" s="185" t="s">
        <v>232</v>
      </c>
      <c r="B1" s="185"/>
      <c r="C1" s="185"/>
      <c r="D1" s="185"/>
      <c r="E1" s="185"/>
      <c r="F1" s="185"/>
      <c r="G1" s="185"/>
      <c r="H1" s="185"/>
      <c r="I1" s="185"/>
      <c r="J1" s="185"/>
    </row>
    <row r="2" spans="1:10" ht="14.25" customHeight="1">
      <c r="A2" s="186"/>
      <c r="B2" s="186"/>
      <c r="C2" s="186"/>
      <c r="D2" s="186"/>
      <c r="E2" s="186"/>
      <c r="F2" s="186"/>
      <c r="G2" s="186"/>
      <c r="H2" s="186"/>
      <c r="I2" s="194" t="s">
        <v>233</v>
      </c>
      <c r="J2" s="194"/>
    </row>
    <row r="3" spans="1:10" ht="14.25" customHeight="1">
      <c r="A3" s="23" t="s">
        <v>29</v>
      </c>
      <c r="B3" s="187"/>
      <c r="C3" s="187"/>
      <c r="D3" s="187"/>
      <c r="E3" s="187"/>
      <c r="F3" s="186"/>
      <c r="G3" s="186"/>
      <c r="H3" s="186"/>
      <c r="I3" s="194" t="s">
        <v>30</v>
      </c>
      <c r="J3" s="195"/>
    </row>
    <row r="4" spans="1:10" ht="14.25" customHeight="1">
      <c r="A4" s="188" t="s">
        <v>64</v>
      </c>
      <c r="B4" s="189" t="s">
        <v>91</v>
      </c>
      <c r="C4" s="189"/>
      <c r="D4" s="189"/>
      <c r="E4" s="190" t="s">
        <v>92</v>
      </c>
      <c r="F4" s="191" t="s">
        <v>66</v>
      </c>
      <c r="G4" s="192"/>
      <c r="H4" s="192"/>
      <c r="I4" s="192"/>
      <c r="J4" s="196"/>
    </row>
    <row r="5" spans="1:10" ht="36" customHeight="1">
      <c r="A5" s="188"/>
      <c r="B5" s="189" t="s">
        <v>94</v>
      </c>
      <c r="C5" s="189" t="s">
        <v>95</v>
      </c>
      <c r="D5" s="190" t="s">
        <v>96</v>
      </c>
      <c r="E5" s="190"/>
      <c r="F5" s="193" t="s">
        <v>36</v>
      </c>
      <c r="G5" s="193" t="s">
        <v>73</v>
      </c>
      <c r="H5" s="193" t="s">
        <v>74</v>
      </c>
      <c r="I5" s="193" t="s">
        <v>75</v>
      </c>
      <c r="J5" s="193" t="s">
        <v>76</v>
      </c>
    </row>
    <row r="6" spans="1:10" s="1" customFormat="1" ht="24.75" customHeight="1">
      <c r="A6" s="9"/>
      <c r="B6" s="9"/>
      <c r="C6" s="9"/>
      <c r="D6" s="9"/>
      <c r="E6" s="29" t="s">
        <v>36</v>
      </c>
      <c r="F6" s="12">
        <f>SUM(F7:F69)</f>
        <v>94998.22000000003</v>
      </c>
      <c r="G6" s="12">
        <f>SUM(G7:G69)</f>
        <v>53262.99</v>
      </c>
      <c r="H6" s="12">
        <f>SUM(H7:H69)</f>
        <v>9995.33</v>
      </c>
      <c r="I6" s="12">
        <f>SUM(I7:I69)</f>
        <v>741.9299999999998</v>
      </c>
      <c r="J6" s="12">
        <f>SUM(J7:J69)</f>
        <v>30997.969999999998</v>
      </c>
    </row>
    <row r="7" spans="1:10" ht="24.75" customHeight="1">
      <c r="A7" s="9" t="s">
        <v>77</v>
      </c>
      <c r="B7" s="9" t="s">
        <v>97</v>
      </c>
      <c r="C7" s="9" t="s">
        <v>98</v>
      </c>
      <c r="D7" s="9" t="s">
        <v>99</v>
      </c>
      <c r="E7" s="29" t="s">
        <v>100</v>
      </c>
      <c r="F7" s="12">
        <v>13681.88</v>
      </c>
      <c r="G7" s="12">
        <v>11090.2</v>
      </c>
      <c r="H7" s="12">
        <v>2575.55</v>
      </c>
      <c r="I7" s="12">
        <v>16.13</v>
      </c>
      <c r="J7" s="12">
        <v>0</v>
      </c>
    </row>
    <row r="8" spans="1:10" ht="24.75" customHeight="1">
      <c r="A8" s="9"/>
      <c r="B8" s="9" t="s">
        <v>97</v>
      </c>
      <c r="C8" s="9" t="s">
        <v>98</v>
      </c>
      <c r="D8" s="9" t="s">
        <v>101</v>
      </c>
      <c r="E8" s="29" t="s">
        <v>102</v>
      </c>
      <c r="F8" s="12">
        <v>650</v>
      </c>
      <c r="G8" s="12">
        <v>0</v>
      </c>
      <c r="H8" s="12">
        <v>0</v>
      </c>
      <c r="I8" s="12">
        <v>0</v>
      </c>
      <c r="J8" s="12">
        <v>650</v>
      </c>
    </row>
    <row r="9" spans="1:10" ht="24.75" customHeight="1">
      <c r="A9" s="9"/>
      <c r="B9" s="9" t="s">
        <v>97</v>
      </c>
      <c r="C9" s="9" t="s">
        <v>98</v>
      </c>
      <c r="D9" s="9" t="s">
        <v>103</v>
      </c>
      <c r="E9" s="29" t="s">
        <v>104</v>
      </c>
      <c r="F9" s="12">
        <v>450</v>
      </c>
      <c r="G9" s="12">
        <v>0</v>
      </c>
      <c r="H9" s="12">
        <v>0</v>
      </c>
      <c r="I9" s="12">
        <v>0</v>
      </c>
      <c r="J9" s="12">
        <v>450</v>
      </c>
    </row>
    <row r="10" spans="1:10" ht="24.75" customHeight="1">
      <c r="A10" s="9"/>
      <c r="B10" s="9" t="s">
        <v>97</v>
      </c>
      <c r="C10" s="9" t="s">
        <v>98</v>
      </c>
      <c r="D10" s="9" t="s">
        <v>105</v>
      </c>
      <c r="E10" s="29" t="s">
        <v>106</v>
      </c>
      <c r="F10" s="12">
        <v>100</v>
      </c>
      <c r="G10" s="12">
        <v>0</v>
      </c>
      <c r="H10" s="12">
        <v>0</v>
      </c>
      <c r="I10" s="12">
        <v>0</v>
      </c>
      <c r="J10" s="12">
        <v>100</v>
      </c>
    </row>
    <row r="11" spans="1:10" ht="24.75" customHeight="1">
      <c r="A11" s="9"/>
      <c r="B11" s="9" t="s">
        <v>97</v>
      </c>
      <c r="C11" s="9" t="s">
        <v>98</v>
      </c>
      <c r="D11" s="9" t="s">
        <v>107</v>
      </c>
      <c r="E11" s="29" t="s">
        <v>108</v>
      </c>
      <c r="F11" s="12">
        <v>22537.37</v>
      </c>
      <c r="G11" s="12">
        <v>0</v>
      </c>
      <c r="H11" s="12">
        <v>0</v>
      </c>
      <c r="I11" s="12">
        <v>0</v>
      </c>
      <c r="J11" s="12">
        <v>22537.37</v>
      </c>
    </row>
    <row r="12" spans="1:10" ht="24.75" customHeight="1">
      <c r="A12" s="9"/>
      <c r="B12" s="9" t="s">
        <v>109</v>
      </c>
      <c r="C12" s="9" t="s">
        <v>110</v>
      </c>
      <c r="D12" s="9" t="s">
        <v>99</v>
      </c>
      <c r="E12" s="29" t="s">
        <v>111</v>
      </c>
      <c r="F12" s="12">
        <v>523.9</v>
      </c>
      <c r="G12" s="12">
        <v>0</v>
      </c>
      <c r="H12" s="12">
        <v>85.81</v>
      </c>
      <c r="I12" s="12">
        <v>438.09</v>
      </c>
      <c r="J12" s="12">
        <v>0</v>
      </c>
    </row>
    <row r="13" spans="1:10" ht="24.75" customHeight="1">
      <c r="A13" s="9"/>
      <c r="B13" s="9" t="s">
        <v>109</v>
      </c>
      <c r="C13" s="9" t="s">
        <v>110</v>
      </c>
      <c r="D13" s="9" t="s">
        <v>110</v>
      </c>
      <c r="E13" s="29" t="s">
        <v>112</v>
      </c>
      <c r="F13" s="12">
        <v>1367.19</v>
      </c>
      <c r="G13" s="12">
        <v>1367.19</v>
      </c>
      <c r="H13" s="12">
        <v>0</v>
      </c>
      <c r="I13" s="12">
        <v>0</v>
      </c>
      <c r="J13" s="12">
        <v>0</v>
      </c>
    </row>
    <row r="14" spans="1:10" ht="24.75" customHeight="1">
      <c r="A14" s="9"/>
      <c r="B14" s="9" t="s">
        <v>113</v>
      </c>
      <c r="C14" s="9" t="s">
        <v>98</v>
      </c>
      <c r="D14" s="9" t="s">
        <v>99</v>
      </c>
      <c r="E14" s="29" t="s">
        <v>114</v>
      </c>
      <c r="F14" s="12">
        <v>1025.39</v>
      </c>
      <c r="G14" s="12">
        <v>1025.39</v>
      </c>
      <c r="H14" s="12">
        <v>0</v>
      </c>
      <c r="I14" s="12">
        <v>0</v>
      </c>
      <c r="J14" s="12">
        <v>0</v>
      </c>
    </row>
    <row r="15" spans="1:10" ht="24.75" customHeight="1">
      <c r="A15" s="9"/>
      <c r="B15" s="9" t="s">
        <v>113</v>
      </c>
      <c r="C15" s="9" t="s">
        <v>98</v>
      </c>
      <c r="D15" s="9" t="s">
        <v>115</v>
      </c>
      <c r="E15" s="29" t="s">
        <v>116</v>
      </c>
      <c r="F15" s="12">
        <v>617.49</v>
      </c>
      <c r="G15" s="12">
        <v>617.49</v>
      </c>
      <c r="H15" s="12">
        <v>0</v>
      </c>
      <c r="I15" s="12">
        <v>0</v>
      </c>
      <c r="J15" s="12">
        <v>0</v>
      </c>
    </row>
    <row r="16" spans="1:10" ht="24.75" customHeight="1">
      <c r="A16" s="9" t="s">
        <v>78</v>
      </c>
      <c r="B16" s="9" t="s">
        <v>97</v>
      </c>
      <c r="C16" s="9" t="s">
        <v>98</v>
      </c>
      <c r="D16" s="9" t="s">
        <v>99</v>
      </c>
      <c r="E16" s="29" t="s">
        <v>100</v>
      </c>
      <c r="F16" s="12">
        <v>8163.88</v>
      </c>
      <c r="G16" s="12">
        <v>6567.56</v>
      </c>
      <c r="H16" s="12">
        <v>1595.54</v>
      </c>
      <c r="I16" s="12">
        <v>0.78</v>
      </c>
      <c r="J16" s="12">
        <v>0</v>
      </c>
    </row>
    <row r="17" spans="1:10" ht="24.75" customHeight="1">
      <c r="A17" s="9"/>
      <c r="B17" s="9" t="s">
        <v>109</v>
      </c>
      <c r="C17" s="9" t="s">
        <v>110</v>
      </c>
      <c r="D17" s="9" t="s">
        <v>99</v>
      </c>
      <c r="E17" s="29" t="s">
        <v>111</v>
      </c>
      <c r="F17" s="12">
        <v>82.29</v>
      </c>
      <c r="G17" s="12">
        <v>0</v>
      </c>
      <c r="H17" s="12">
        <v>31.25</v>
      </c>
      <c r="I17" s="12">
        <v>51.04</v>
      </c>
      <c r="J17" s="12">
        <v>0</v>
      </c>
    </row>
    <row r="18" spans="1:10" ht="24.75" customHeight="1">
      <c r="A18" s="9"/>
      <c r="B18" s="9" t="s">
        <v>109</v>
      </c>
      <c r="C18" s="9" t="s">
        <v>110</v>
      </c>
      <c r="D18" s="9" t="s">
        <v>110</v>
      </c>
      <c r="E18" s="29" t="s">
        <v>112</v>
      </c>
      <c r="F18" s="12">
        <v>784.77</v>
      </c>
      <c r="G18" s="12">
        <v>784.77</v>
      </c>
      <c r="H18" s="12">
        <v>0</v>
      </c>
      <c r="I18" s="12">
        <v>0</v>
      </c>
      <c r="J18" s="12">
        <v>0</v>
      </c>
    </row>
    <row r="19" spans="1:10" ht="24.75" customHeight="1">
      <c r="A19" s="9"/>
      <c r="B19" s="9" t="s">
        <v>113</v>
      </c>
      <c r="C19" s="9" t="s">
        <v>98</v>
      </c>
      <c r="D19" s="9" t="s">
        <v>99</v>
      </c>
      <c r="E19" s="29" t="s">
        <v>114</v>
      </c>
      <c r="F19" s="12">
        <v>588.58</v>
      </c>
      <c r="G19" s="12">
        <v>588.58</v>
      </c>
      <c r="H19" s="12">
        <v>0</v>
      </c>
      <c r="I19" s="12">
        <v>0</v>
      </c>
      <c r="J19" s="12">
        <v>0</v>
      </c>
    </row>
    <row r="20" spans="1:10" ht="24.75" customHeight="1">
      <c r="A20" s="9"/>
      <c r="B20" s="9" t="s">
        <v>113</v>
      </c>
      <c r="C20" s="9" t="s">
        <v>98</v>
      </c>
      <c r="D20" s="9" t="s">
        <v>115</v>
      </c>
      <c r="E20" s="29" t="s">
        <v>116</v>
      </c>
      <c r="F20" s="12">
        <v>407.57</v>
      </c>
      <c r="G20" s="12">
        <v>407.57</v>
      </c>
      <c r="H20" s="12">
        <v>0</v>
      </c>
      <c r="I20" s="12">
        <v>0</v>
      </c>
      <c r="J20" s="12">
        <v>0</v>
      </c>
    </row>
    <row r="21" spans="1:10" ht="24.75" customHeight="1">
      <c r="A21" s="9" t="s">
        <v>79</v>
      </c>
      <c r="B21" s="9" t="s">
        <v>97</v>
      </c>
      <c r="C21" s="9" t="s">
        <v>98</v>
      </c>
      <c r="D21" s="9" t="s">
        <v>99</v>
      </c>
      <c r="E21" s="29" t="s">
        <v>100</v>
      </c>
      <c r="F21" s="12">
        <v>5302.36</v>
      </c>
      <c r="G21" s="12">
        <v>4249.58</v>
      </c>
      <c r="H21" s="12">
        <v>1045.82</v>
      </c>
      <c r="I21" s="12">
        <v>6.96</v>
      </c>
      <c r="J21" s="12">
        <v>0</v>
      </c>
    </row>
    <row r="22" spans="1:10" ht="24.75" customHeight="1">
      <c r="A22" s="9"/>
      <c r="B22" s="9" t="s">
        <v>109</v>
      </c>
      <c r="C22" s="9" t="s">
        <v>110</v>
      </c>
      <c r="D22" s="9" t="s">
        <v>99</v>
      </c>
      <c r="E22" s="29" t="s">
        <v>111</v>
      </c>
      <c r="F22" s="12">
        <v>70.99</v>
      </c>
      <c r="G22" s="12">
        <v>0</v>
      </c>
      <c r="H22" s="12">
        <v>19.99</v>
      </c>
      <c r="I22" s="12">
        <v>51</v>
      </c>
      <c r="J22" s="12">
        <v>0</v>
      </c>
    </row>
    <row r="23" spans="1:10" ht="24.75" customHeight="1">
      <c r="A23" s="9"/>
      <c r="B23" s="9" t="s">
        <v>109</v>
      </c>
      <c r="C23" s="9" t="s">
        <v>110</v>
      </c>
      <c r="D23" s="9" t="s">
        <v>110</v>
      </c>
      <c r="E23" s="29" t="s">
        <v>112</v>
      </c>
      <c r="F23" s="12">
        <v>504.8</v>
      </c>
      <c r="G23" s="12">
        <v>504.8</v>
      </c>
      <c r="H23" s="12">
        <v>0</v>
      </c>
      <c r="I23" s="12">
        <v>0</v>
      </c>
      <c r="J23" s="12">
        <v>0</v>
      </c>
    </row>
    <row r="24" spans="1:10" ht="24.75" customHeight="1">
      <c r="A24" s="9"/>
      <c r="B24" s="9" t="s">
        <v>113</v>
      </c>
      <c r="C24" s="9" t="s">
        <v>98</v>
      </c>
      <c r="D24" s="9" t="s">
        <v>99</v>
      </c>
      <c r="E24" s="29" t="s">
        <v>114</v>
      </c>
      <c r="F24" s="12">
        <v>378.6</v>
      </c>
      <c r="G24" s="12">
        <v>378.6</v>
      </c>
      <c r="H24" s="12">
        <v>0</v>
      </c>
      <c r="I24" s="12">
        <v>0</v>
      </c>
      <c r="J24" s="12">
        <v>0</v>
      </c>
    </row>
    <row r="25" spans="1:10" ht="24.75" customHeight="1">
      <c r="A25" s="9"/>
      <c r="B25" s="9" t="s">
        <v>113</v>
      </c>
      <c r="C25" s="9" t="s">
        <v>98</v>
      </c>
      <c r="D25" s="9" t="s">
        <v>115</v>
      </c>
      <c r="E25" s="29" t="s">
        <v>116</v>
      </c>
      <c r="F25" s="12">
        <v>286.91</v>
      </c>
      <c r="G25" s="12">
        <v>286.91</v>
      </c>
      <c r="H25" s="12">
        <v>0</v>
      </c>
      <c r="I25" s="12">
        <v>0</v>
      </c>
      <c r="J25" s="12">
        <v>0</v>
      </c>
    </row>
    <row r="26" spans="1:10" ht="24.75" customHeight="1">
      <c r="A26" s="9" t="s">
        <v>80</v>
      </c>
      <c r="B26" s="9" t="s">
        <v>97</v>
      </c>
      <c r="C26" s="9" t="s">
        <v>98</v>
      </c>
      <c r="D26" s="9" t="s">
        <v>99</v>
      </c>
      <c r="E26" s="29" t="s">
        <v>100</v>
      </c>
      <c r="F26" s="12">
        <v>5802.07</v>
      </c>
      <c r="G26" s="12">
        <v>4683.09</v>
      </c>
      <c r="H26" s="12">
        <v>1118.98</v>
      </c>
      <c r="I26" s="12">
        <v>0</v>
      </c>
      <c r="J26" s="12">
        <v>0</v>
      </c>
    </row>
    <row r="27" spans="1:10" ht="24.75" customHeight="1">
      <c r="A27" s="9"/>
      <c r="B27" s="9" t="s">
        <v>109</v>
      </c>
      <c r="C27" s="9" t="s">
        <v>110</v>
      </c>
      <c r="D27" s="9" t="s">
        <v>99</v>
      </c>
      <c r="E27" s="29" t="s">
        <v>111</v>
      </c>
      <c r="F27" s="12">
        <v>83.86</v>
      </c>
      <c r="G27" s="12">
        <v>0</v>
      </c>
      <c r="H27" s="12">
        <v>25.2</v>
      </c>
      <c r="I27" s="12">
        <v>58.66</v>
      </c>
      <c r="J27" s="12">
        <v>0</v>
      </c>
    </row>
    <row r="28" spans="1:10" ht="24.75" customHeight="1">
      <c r="A28" s="9"/>
      <c r="B28" s="9" t="s">
        <v>109</v>
      </c>
      <c r="C28" s="9" t="s">
        <v>110</v>
      </c>
      <c r="D28" s="9" t="s">
        <v>110</v>
      </c>
      <c r="E28" s="29" t="s">
        <v>112</v>
      </c>
      <c r="F28" s="12">
        <v>562.11</v>
      </c>
      <c r="G28" s="12">
        <v>562.11</v>
      </c>
      <c r="H28" s="12">
        <v>0</v>
      </c>
      <c r="I28" s="12">
        <v>0</v>
      </c>
      <c r="J28" s="12">
        <v>0</v>
      </c>
    </row>
    <row r="29" spans="1:10" ht="24.75" customHeight="1">
      <c r="A29" s="9"/>
      <c r="B29" s="9" t="s">
        <v>113</v>
      </c>
      <c r="C29" s="9" t="s">
        <v>98</v>
      </c>
      <c r="D29" s="9" t="s">
        <v>99</v>
      </c>
      <c r="E29" s="29" t="s">
        <v>114</v>
      </c>
      <c r="F29" s="12">
        <v>421.58</v>
      </c>
      <c r="G29" s="12">
        <v>421.58</v>
      </c>
      <c r="H29" s="12">
        <v>0</v>
      </c>
      <c r="I29" s="12">
        <v>0</v>
      </c>
      <c r="J29" s="12">
        <v>0</v>
      </c>
    </row>
    <row r="30" spans="1:10" ht="24.75" customHeight="1">
      <c r="A30" s="9"/>
      <c r="B30" s="9" t="s">
        <v>113</v>
      </c>
      <c r="C30" s="9" t="s">
        <v>98</v>
      </c>
      <c r="D30" s="9" t="s">
        <v>115</v>
      </c>
      <c r="E30" s="29" t="s">
        <v>116</v>
      </c>
      <c r="F30" s="12">
        <v>261.58</v>
      </c>
      <c r="G30" s="12">
        <v>261.58</v>
      </c>
      <c r="H30" s="12">
        <v>0</v>
      </c>
      <c r="I30" s="12">
        <v>0</v>
      </c>
      <c r="J30" s="12">
        <v>0</v>
      </c>
    </row>
    <row r="31" spans="1:10" ht="24.75" customHeight="1">
      <c r="A31" s="9" t="s">
        <v>81</v>
      </c>
      <c r="B31" s="9" t="s">
        <v>97</v>
      </c>
      <c r="C31" s="9" t="s">
        <v>98</v>
      </c>
      <c r="D31" s="9" t="s">
        <v>99</v>
      </c>
      <c r="E31" s="29" t="s">
        <v>100</v>
      </c>
      <c r="F31" s="12">
        <v>2595.27</v>
      </c>
      <c r="G31" s="12">
        <v>2088.34</v>
      </c>
      <c r="H31" s="12">
        <v>506.93</v>
      </c>
      <c r="I31" s="12">
        <v>0</v>
      </c>
      <c r="J31" s="12">
        <v>0</v>
      </c>
    </row>
    <row r="32" spans="1:10" ht="24.75" customHeight="1">
      <c r="A32" s="9"/>
      <c r="B32" s="9" t="s">
        <v>109</v>
      </c>
      <c r="C32" s="9" t="s">
        <v>110</v>
      </c>
      <c r="D32" s="9" t="s">
        <v>99</v>
      </c>
      <c r="E32" s="29" t="s">
        <v>111</v>
      </c>
      <c r="F32" s="12">
        <v>36.38</v>
      </c>
      <c r="G32" s="12">
        <v>0</v>
      </c>
      <c r="H32" s="12">
        <v>11.82</v>
      </c>
      <c r="I32" s="12">
        <v>24.56</v>
      </c>
      <c r="J32" s="12">
        <v>0</v>
      </c>
    </row>
    <row r="33" spans="1:10" ht="24.75" customHeight="1">
      <c r="A33" s="9"/>
      <c r="B33" s="9" t="s">
        <v>109</v>
      </c>
      <c r="C33" s="9" t="s">
        <v>110</v>
      </c>
      <c r="D33" s="9" t="s">
        <v>110</v>
      </c>
      <c r="E33" s="29" t="s">
        <v>112</v>
      </c>
      <c r="F33" s="12">
        <v>251.44</v>
      </c>
      <c r="G33" s="12">
        <v>251.44</v>
      </c>
      <c r="H33" s="12">
        <v>0</v>
      </c>
      <c r="I33" s="12">
        <v>0</v>
      </c>
      <c r="J33" s="12">
        <v>0</v>
      </c>
    </row>
    <row r="34" spans="1:10" ht="24.75" customHeight="1">
      <c r="A34" s="9"/>
      <c r="B34" s="9" t="s">
        <v>113</v>
      </c>
      <c r="C34" s="9" t="s">
        <v>98</v>
      </c>
      <c r="D34" s="9" t="s">
        <v>99</v>
      </c>
      <c r="E34" s="29" t="s">
        <v>114</v>
      </c>
      <c r="F34" s="12">
        <v>188.58</v>
      </c>
      <c r="G34" s="12">
        <v>188.58</v>
      </c>
      <c r="H34" s="12">
        <v>0</v>
      </c>
      <c r="I34" s="12">
        <v>0</v>
      </c>
      <c r="J34" s="12">
        <v>0</v>
      </c>
    </row>
    <row r="35" spans="1:10" ht="24.75" customHeight="1">
      <c r="A35" s="9"/>
      <c r="B35" s="9" t="s">
        <v>113</v>
      </c>
      <c r="C35" s="9" t="s">
        <v>98</v>
      </c>
      <c r="D35" s="9" t="s">
        <v>115</v>
      </c>
      <c r="E35" s="29" t="s">
        <v>116</v>
      </c>
      <c r="F35" s="12">
        <v>134.27</v>
      </c>
      <c r="G35" s="12">
        <v>134.27</v>
      </c>
      <c r="H35" s="12">
        <v>0</v>
      </c>
      <c r="I35" s="12">
        <v>0</v>
      </c>
      <c r="J35" s="12">
        <v>0</v>
      </c>
    </row>
    <row r="36" spans="1:10" ht="24.75" customHeight="1">
      <c r="A36" s="9" t="s">
        <v>82</v>
      </c>
      <c r="B36" s="9" t="s">
        <v>97</v>
      </c>
      <c r="C36" s="9" t="s">
        <v>98</v>
      </c>
      <c r="D36" s="9" t="s">
        <v>99</v>
      </c>
      <c r="E36" s="29" t="s">
        <v>100</v>
      </c>
      <c r="F36" s="12">
        <v>1876.34</v>
      </c>
      <c r="G36" s="12">
        <v>1528.55</v>
      </c>
      <c r="H36" s="12">
        <v>347.79</v>
      </c>
      <c r="I36" s="12">
        <v>0</v>
      </c>
      <c r="J36" s="12">
        <v>0</v>
      </c>
    </row>
    <row r="37" spans="1:10" ht="24.75" customHeight="1">
      <c r="A37" s="9"/>
      <c r="B37" s="9" t="s">
        <v>109</v>
      </c>
      <c r="C37" s="9" t="s">
        <v>110</v>
      </c>
      <c r="D37" s="9" t="s">
        <v>99</v>
      </c>
      <c r="E37" s="29" t="s">
        <v>111</v>
      </c>
      <c r="F37" s="12">
        <v>31.27</v>
      </c>
      <c r="G37" s="12">
        <v>0</v>
      </c>
      <c r="H37" s="12">
        <v>11.88</v>
      </c>
      <c r="I37" s="12">
        <v>19.39</v>
      </c>
      <c r="J37" s="12">
        <v>0</v>
      </c>
    </row>
    <row r="38" spans="1:10" ht="24.75" customHeight="1">
      <c r="A38" s="9"/>
      <c r="B38" s="9" t="s">
        <v>109</v>
      </c>
      <c r="C38" s="9" t="s">
        <v>110</v>
      </c>
      <c r="D38" s="9" t="s">
        <v>110</v>
      </c>
      <c r="E38" s="29" t="s">
        <v>112</v>
      </c>
      <c r="F38" s="12">
        <v>189.78</v>
      </c>
      <c r="G38" s="12">
        <v>189.78</v>
      </c>
      <c r="H38" s="12">
        <v>0</v>
      </c>
      <c r="I38" s="12">
        <v>0</v>
      </c>
      <c r="J38" s="12">
        <v>0</v>
      </c>
    </row>
    <row r="39" spans="1:10" ht="24.75" customHeight="1">
      <c r="A39" s="9"/>
      <c r="B39" s="9" t="s">
        <v>113</v>
      </c>
      <c r="C39" s="9" t="s">
        <v>98</v>
      </c>
      <c r="D39" s="9" t="s">
        <v>99</v>
      </c>
      <c r="E39" s="29" t="s">
        <v>114</v>
      </c>
      <c r="F39" s="12">
        <v>142.34</v>
      </c>
      <c r="G39" s="12">
        <v>142.34</v>
      </c>
      <c r="H39" s="12">
        <v>0</v>
      </c>
      <c r="I39" s="12">
        <v>0</v>
      </c>
      <c r="J39" s="12">
        <v>0</v>
      </c>
    </row>
    <row r="40" spans="1:10" ht="24.75" customHeight="1">
      <c r="A40" s="9"/>
      <c r="B40" s="9" t="s">
        <v>113</v>
      </c>
      <c r="C40" s="9" t="s">
        <v>98</v>
      </c>
      <c r="D40" s="9" t="s">
        <v>115</v>
      </c>
      <c r="E40" s="29" t="s">
        <v>116</v>
      </c>
      <c r="F40" s="12">
        <v>49.94</v>
      </c>
      <c r="G40" s="12">
        <v>49.94</v>
      </c>
      <c r="H40" s="12">
        <v>0</v>
      </c>
      <c r="I40" s="12">
        <v>0</v>
      </c>
      <c r="J40" s="12">
        <v>0</v>
      </c>
    </row>
    <row r="41" spans="1:10" ht="24.75" customHeight="1">
      <c r="A41" s="9" t="s">
        <v>83</v>
      </c>
      <c r="B41" s="9" t="s">
        <v>97</v>
      </c>
      <c r="C41" s="9" t="s">
        <v>98</v>
      </c>
      <c r="D41" s="9" t="s">
        <v>99</v>
      </c>
      <c r="E41" s="29" t="s">
        <v>100</v>
      </c>
      <c r="F41" s="12">
        <v>6864.37</v>
      </c>
      <c r="G41" s="12">
        <v>5592.4</v>
      </c>
      <c r="H41" s="12">
        <v>1271.97</v>
      </c>
      <c r="I41" s="12">
        <v>0</v>
      </c>
      <c r="J41" s="12">
        <v>0</v>
      </c>
    </row>
    <row r="42" spans="1:10" ht="24.75" customHeight="1">
      <c r="A42" s="9"/>
      <c r="B42" s="9" t="s">
        <v>97</v>
      </c>
      <c r="C42" s="9" t="s">
        <v>98</v>
      </c>
      <c r="D42" s="9" t="s">
        <v>107</v>
      </c>
      <c r="E42" s="29" t="s">
        <v>108</v>
      </c>
      <c r="F42" s="12">
        <v>5157</v>
      </c>
      <c r="G42" s="12">
        <v>0</v>
      </c>
      <c r="H42" s="12">
        <v>0</v>
      </c>
      <c r="I42" s="12">
        <v>0</v>
      </c>
      <c r="J42" s="12">
        <v>5157</v>
      </c>
    </row>
    <row r="43" spans="1:10" ht="24.75" customHeight="1">
      <c r="A43" s="9"/>
      <c r="B43" s="9" t="s">
        <v>109</v>
      </c>
      <c r="C43" s="9" t="s">
        <v>110</v>
      </c>
      <c r="D43" s="9" t="s">
        <v>99</v>
      </c>
      <c r="E43" s="29" t="s">
        <v>111</v>
      </c>
      <c r="F43" s="12">
        <v>46.6</v>
      </c>
      <c r="G43" s="12">
        <v>0</v>
      </c>
      <c r="H43" s="12">
        <v>18.58</v>
      </c>
      <c r="I43" s="12">
        <v>28.02</v>
      </c>
      <c r="J43" s="12">
        <v>0</v>
      </c>
    </row>
    <row r="44" spans="1:10" ht="24.75" customHeight="1">
      <c r="A44" s="9"/>
      <c r="B44" s="9" t="s">
        <v>109</v>
      </c>
      <c r="C44" s="9" t="s">
        <v>110</v>
      </c>
      <c r="D44" s="9" t="s">
        <v>110</v>
      </c>
      <c r="E44" s="29" t="s">
        <v>112</v>
      </c>
      <c r="F44" s="12">
        <v>674.02</v>
      </c>
      <c r="G44" s="12">
        <v>674.02</v>
      </c>
      <c r="H44" s="12">
        <v>0</v>
      </c>
      <c r="I44" s="12">
        <v>0</v>
      </c>
      <c r="J44" s="12">
        <v>0</v>
      </c>
    </row>
    <row r="45" spans="1:10" ht="24.75" customHeight="1">
      <c r="A45" s="9"/>
      <c r="B45" s="9" t="s">
        <v>113</v>
      </c>
      <c r="C45" s="9" t="s">
        <v>98</v>
      </c>
      <c r="D45" s="9" t="s">
        <v>99</v>
      </c>
      <c r="E45" s="29" t="s">
        <v>114</v>
      </c>
      <c r="F45" s="12">
        <v>505.52</v>
      </c>
      <c r="G45" s="12">
        <v>505.52</v>
      </c>
      <c r="H45" s="12">
        <v>0</v>
      </c>
      <c r="I45" s="12">
        <v>0</v>
      </c>
      <c r="J45" s="12">
        <v>0</v>
      </c>
    </row>
    <row r="46" spans="1:10" ht="24.75" customHeight="1">
      <c r="A46" s="9"/>
      <c r="B46" s="9" t="s">
        <v>113</v>
      </c>
      <c r="C46" s="9" t="s">
        <v>98</v>
      </c>
      <c r="D46" s="9" t="s">
        <v>115</v>
      </c>
      <c r="E46" s="29" t="s">
        <v>116</v>
      </c>
      <c r="F46" s="12">
        <v>177.33</v>
      </c>
      <c r="G46" s="12">
        <v>177.33</v>
      </c>
      <c r="H46" s="12">
        <v>0</v>
      </c>
      <c r="I46" s="12">
        <v>0</v>
      </c>
      <c r="J46" s="12">
        <v>0</v>
      </c>
    </row>
    <row r="47" spans="1:10" ht="24.75" customHeight="1">
      <c r="A47" s="9" t="s">
        <v>84</v>
      </c>
      <c r="B47" s="9" t="s">
        <v>97</v>
      </c>
      <c r="C47" s="9" t="s">
        <v>98</v>
      </c>
      <c r="D47" s="9" t="s">
        <v>99</v>
      </c>
      <c r="E47" s="29" t="s">
        <v>100</v>
      </c>
      <c r="F47" s="12">
        <v>3125.34</v>
      </c>
      <c r="G47" s="12">
        <v>2518.86</v>
      </c>
      <c r="H47" s="12">
        <v>602.57</v>
      </c>
      <c r="I47" s="12">
        <v>3.91</v>
      </c>
      <c r="J47" s="12">
        <v>0</v>
      </c>
    </row>
    <row r="48" spans="1:10" ht="24.75" customHeight="1">
      <c r="A48" s="9"/>
      <c r="B48" s="9" t="s">
        <v>97</v>
      </c>
      <c r="C48" s="9" t="s">
        <v>98</v>
      </c>
      <c r="D48" s="9" t="s">
        <v>107</v>
      </c>
      <c r="E48" s="29" t="s">
        <v>108</v>
      </c>
      <c r="F48" s="12">
        <v>1781.6</v>
      </c>
      <c r="G48" s="12">
        <v>0</v>
      </c>
      <c r="H48" s="12">
        <v>0</v>
      </c>
      <c r="I48" s="12">
        <v>0</v>
      </c>
      <c r="J48" s="12">
        <v>1781.6</v>
      </c>
    </row>
    <row r="49" spans="1:10" ht="24.75" customHeight="1">
      <c r="A49" s="9"/>
      <c r="B49" s="9" t="s">
        <v>109</v>
      </c>
      <c r="C49" s="9" t="s">
        <v>110</v>
      </c>
      <c r="D49" s="9" t="s">
        <v>99</v>
      </c>
      <c r="E49" s="29" t="s">
        <v>111</v>
      </c>
      <c r="F49" s="12">
        <v>49.92</v>
      </c>
      <c r="G49" s="12">
        <v>0</v>
      </c>
      <c r="H49" s="12">
        <v>19.77</v>
      </c>
      <c r="I49" s="12">
        <v>30.15</v>
      </c>
      <c r="J49" s="12">
        <v>0</v>
      </c>
    </row>
    <row r="50" spans="1:10" ht="24.75" customHeight="1">
      <c r="A50" s="9"/>
      <c r="B50" s="9" t="s">
        <v>109</v>
      </c>
      <c r="C50" s="9" t="s">
        <v>110</v>
      </c>
      <c r="D50" s="9" t="s">
        <v>110</v>
      </c>
      <c r="E50" s="29" t="s">
        <v>112</v>
      </c>
      <c r="F50" s="12">
        <v>310.51</v>
      </c>
      <c r="G50" s="12">
        <v>310.51</v>
      </c>
      <c r="H50" s="12">
        <v>0</v>
      </c>
      <c r="I50" s="12">
        <v>0</v>
      </c>
      <c r="J50" s="12">
        <v>0</v>
      </c>
    </row>
    <row r="51" spans="1:10" ht="24.75" customHeight="1">
      <c r="A51" s="9"/>
      <c r="B51" s="9" t="s">
        <v>113</v>
      </c>
      <c r="C51" s="9" t="s">
        <v>98</v>
      </c>
      <c r="D51" s="9" t="s">
        <v>99</v>
      </c>
      <c r="E51" s="29" t="s">
        <v>114</v>
      </c>
      <c r="F51" s="12">
        <v>232.88</v>
      </c>
      <c r="G51" s="12">
        <v>232.88</v>
      </c>
      <c r="H51" s="12">
        <v>0</v>
      </c>
      <c r="I51" s="12">
        <v>0</v>
      </c>
      <c r="J51" s="12">
        <v>0</v>
      </c>
    </row>
    <row r="52" spans="1:10" ht="24.75" customHeight="1">
      <c r="A52" s="9"/>
      <c r="B52" s="9" t="s">
        <v>113</v>
      </c>
      <c r="C52" s="9" t="s">
        <v>98</v>
      </c>
      <c r="D52" s="9" t="s">
        <v>115</v>
      </c>
      <c r="E52" s="29" t="s">
        <v>116</v>
      </c>
      <c r="F52" s="12">
        <v>104.81</v>
      </c>
      <c r="G52" s="12">
        <v>104.81</v>
      </c>
      <c r="H52" s="12">
        <v>0</v>
      </c>
      <c r="I52" s="12">
        <v>0</v>
      </c>
      <c r="J52" s="12">
        <v>0</v>
      </c>
    </row>
    <row r="53" spans="1:10" ht="24.75" customHeight="1">
      <c r="A53" s="9" t="s">
        <v>85</v>
      </c>
      <c r="B53" s="9" t="s">
        <v>97</v>
      </c>
      <c r="C53" s="9" t="s">
        <v>98</v>
      </c>
      <c r="D53" s="9" t="s">
        <v>99</v>
      </c>
      <c r="E53" s="29" t="s">
        <v>100</v>
      </c>
      <c r="F53" s="12">
        <v>1614.14</v>
      </c>
      <c r="G53" s="12">
        <v>1307.87</v>
      </c>
      <c r="H53" s="12">
        <v>306.27</v>
      </c>
      <c r="I53" s="12">
        <v>0</v>
      </c>
      <c r="J53" s="12">
        <v>0</v>
      </c>
    </row>
    <row r="54" spans="1:10" ht="24.75" customHeight="1">
      <c r="A54" s="9"/>
      <c r="B54" s="9" t="s">
        <v>109</v>
      </c>
      <c r="C54" s="9" t="s">
        <v>110</v>
      </c>
      <c r="D54" s="9" t="s">
        <v>99</v>
      </c>
      <c r="E54" s="29" t="s">
        <v>111</v>
      </c>
      <c r="F54" s="12">
        <v>8.49</v>
      </c>
      <c r="G54" s="12">
        <v>0</v>
      </c>
      <c r="H54" s="12">
        <v>2.73</v>
      </c>
      <c r="I54" s="12">
        <v>5.76</v>
      </c>
      <c r="J54" s="12">
        <v>0</v>
      </c>
    </row>
    <row r="55" spans="1:10" ht="24.75" customHeight="1">
      <c r="A55" s="9"/>
      <c r="B55" s="9" t="s">
        <v>109</v>
      </c>
      <c r="C55" s="9" t="s">
        <v>110</v>
      </c>
      <c r="D55" s="9" t="s">
        <v>110</v>
      </c>
      <c r="E55" s="29" t="s">
        <v>112</v>
      </c>
      <c r="F55" s="12">
        <v>151.3</v>
      </c>
      <c r="G55" s="12">
        <v>151.3</v>
      </c>
      <c r="H55" s="12">
        <v>0</v>
      </c>
      <c r="I55" s="12">
        <v>0</v>
      </c>
      <c r="J55" s="12">
        <v>0</v>
      </c>
    </row>
    <row r="56" spans="1:10" ht="24.75" customHeight="1">
      <c r="A56" s="9"/>
      <c r="B56" s="9" t="s">
        <v>113</v>
      </c>
      <c r="C56" s="9" t="s">
        <v>98</v>
      </c>
      <c r="D56" s="9" t="s">
        <v>99</v>
      </c>
      <c r="E56" s="29" t="s">
        <v>114</v>
      </c>
      <c r="F56" s="12">
        <v>113.48</v>
      </c>
      <c r="G56" s="12">
        <v>113.48</v>
      </c>
      <c r="H56" s="12">
        <v>0</v>
      </c>
      <c r="I56" s="12">
        <v>0</v>
      </c>
      <c r="J56" s="12">
        <v>0</v>
      </c>
    </row>
    <row r="57" spans="1:10" ht="24.75" customHeight="1">
      <c r="A57" s="9"/>
      <c r="B57" s="9" t="s">
        <v>113</v>
      </c>
      <c r="C57" s="9" t="s">
        <v>98</v>
      </c>
      <c r="D57" s="9" t="s">
        <v>115</v>
      </c>
      <c r="E57" s="29" t="s">
        <v>116</v>
      </c>
      <c r="F57" s="12">
        <v>86.82</v>
      </c>
      <c r="G57" s="12">
        <v>86.82</v>
      </c>
      <c r="H57" s="12">
        <v>0</v>
      </c>
      <c r="I57" s="12">
        <v>0</v>
      </c>
      <c r="J57" s="12">
        <v>0</v>
      </c>
    </row>
    <row r="58" spans="1:10" ht="24.75" customHeight="1">
      <c r="A58" s="9" t="s">
        <v>86</v>
      </c>
      <c r="B58" s="9" t="s">
        <v>97</v>
      </c>
      <c r="C58" s="9" t="s">
        <v>98</v>
      </c>
      <c r="D58" s="9" t="s">
        <v>99</v>
      </c>
      <c r="E58" s="29" t="s">
        <v>100</v>
      </c>
      <c r="F58" s="12">
        <v>1071.7</v>
      </c>
      <c r="G58" s="12">
        <v>871.87</v>
      </c>
      <c r="H58" s="12">
        <v>196.53</v>
      </c>
      <c r="I58" s="12">
        <v>3.3</v>
      </c>
      <c r="J58" s="12">
        <v>0</v>
      </c>
    </row>
    <row r="59" spans="1:10" ht="24.75" customHeight="1">
      <c r="A59" s="9"/>
      <c r="B59" s="9" t="s">
        <v>109</v>
      </c>
      <c r="C59" s="9" t="s">
        <v>110</v>
      </c>
      <c r="D59" s="9" t="s">
        <v>99</v>
      </c>
      <c r="E59" s="29" t="s">
        <v>111</v>
      </c>
      <c r="F59" s="12">
        <v>5.85</v>
      </c>
      <c r="G59" s="12">
        <v>0</v>
      </c>
      <c r="H59" s="12">
        <v>2.28</v>
      </c>
      <c r="I59" s="12">
        <v>3.57</v>
      </c>
      <c r="J59" s="12">
        <v>0</v>
      </c>
    </row>
    <row r="60" spans="1:10" ht="24.75" customHeight="1">
      <c r="A60" s="9"/>
      <c r="B60" s="9" t="s">
        <v>109</v>
      </c>
      <c r="C60" s="9" t="s">
        <v>110</v>
      </c>
      <c r="D60" s="9" t="s">
        <v>110</v>
      </c>
      <c r="E60" s="29" t="s">
        <v>112</v>
      </c>
      <c r="F60" s="12">
        <v>106.12</v>
      </c>
      <c r="G60" s="12">
        <v>106.12</v>
      </c>
      <c r="H60" s="12">
        <v>0</v>
      </c>
      <c r="I60" s="12">
        <v>0</v>
      </c>
      <c r="J60" s="12">
        <v>0</v>
      </c>
    </row>
    <row r="61" spans="1:10" ht="24.75" customHeight="1">
      <c r="A61" s="9"/>
      <c r="B61" s="9" t="s">
        <v>113</v>
      </c>
      <c r="C61" s="9" t="s">
        <v>98</v>
      </c>
      <c r="D61" s="9" t="s">
        <v>99</v>
      </c>
      <c r="E61" s="29" t="s">
        <v>114</v>
      </c>
      <c r="F61" s="12">
        <v>79.59</v>
      </c>
      <c r="G61" s="12">
        <v>79.59</v>
      </c>
      <c r="H61" s="12">
        <v>0</v>
      </c>
      <c r="I61" s="12">
        <v>0</v>
      </c>
      <c r="J61" s="12">
        <v>0</v>
      </c>
    </row>
    <row r="62" spans="1:10" ht="24.75" customHeight="1">
      <c r="A62" s="9"/>
      <c r="B62" s="9" t="s">
        <v>113</v>
      </c>
      <c r="C62" s="9" t="s">
        <v>98</v>
      </c>
      <c r="D62" s="9" t="s">
        <v>115</v>
      </c>
      <c r="E62" s="29" t="s">
        <v>116</v>
      </c>
      <c r="F62" s="12">
        <v>47.46</v>
      </c>
      <c r="G62" s="12">
        <v>47.46</v>
      </c>
      <c r="H62" s="12">
        <v>0</v>
      </c>
      <c r="I62" s="12">
        <v>0</v>
      </c>
      <c r="J62" s="12">
        <v>0</v>
      </c>
    </row>
    <row r="63" spans="1:10" ht="24.75" customHeight="1">
      <c r="A63" s="9" t="s">
        <v>87</v>
      </c>
      <c r="B63" s="9" t="s">
        <v>97</v>
      </c>
      <c r="C63" s="9" t="s">
        <v>98</v>
      </c>
      <c r="D63" s="9" t="s">
        <v>117</v>
      </c>
      <c r="E63" s="29" t="s">
        <v>118</v>
      </c>
      <c r="F63" s="12">
        <v>30</v>
      </c>
      <c r="G63" s="12">
        <v>0</v>
      </c>
      <c r="H63" s="12">
        <v>0</v>
      </c>
      <c r="I63" s="12">
        <v>0</v>
      </c>
      <c r="J63" s="12">
        <v>30</v>
      </c>
    </row>
    <row r="64" spans="1:10" ht="24.75" customHeight="1">
      <c r="A64" s="9" t="s">
        <v>88</v>
      </c>
      <c r="B64" s="9" t="s">
        <v>97</v>
      </c>
      <c r="C64" s="9" t="s">
        <v>98</v>
      </c>
      <c r="D64" s="9" t="s">
        <v>119</v>
      </c>
      <c r="E64" s="29" t="s">
        <v>120</v>
      </c>
      <c r="F64" s="12">
        <v>1635.94</v>
      </c>
      <c r="G64" s="12">
        <v>1438.38</v>
      </c>
      <c r="H64" s="12">
        <v>197.56</v>
      </c>
      <c r="I64" s="12">
        <v>0</v>
      </c>
      <c r="J64" s="12">
        <v>0</v>
      </c>
    </row>
    <row r="65" spans="1:10" ht="24.75" customHeight="1">
      <c r="A65" s="9"/>
      <c r="B65" s="9" t="s">
        <v>97</v>
      </c>
      <c r="C65" s="9" t="s">
        <v>98</v>
      </c>
      <c r="D65" s="9" t="s">
        <v>107</v>
      </c>
      <c r="E65" s="29" t="s">
        <v>108</v>
      </c>
      <c r="F65" s="12">
        <v>292</v>
      </c>
      <c r="G65" s="12">
        <v>0</v>
      </c>
      <c r="H65" s="12">
        <v>0</v>
      </c>
      <c r="I65" s="12">
        <v>0</v>
      </c>
      <c r="J65" s="12">
        <v>292</v>
      </c>
    </row>
    <row r="66" spans="1:10" ht="24.75" customHeight="1">
      <c r="A66" s="9"/>
      <c r="B66" s="9" t="s">
        <v>109</v>
      </c>
      <c r="C66" s="9" t="s">
        <v>110</v>
      </c>
      <c r="D66" s="9" t="s">
        <v>98</v>
      </c>
      <c r="E66" s="29" t="s">
        <v>121</v>
      </c>
      <c r="F66" s="12">
        <v>1.12</v>
      </c>
      <c r="G66" s="12">
        <v>0</v>
      </c>
      <c r="H66" s="12">
        <v>0.51</v>
      </c>
      <c r="I66" s="12">
        <v>0.61</v>
      </c>
      <c r="J66" s="12">
        <v>0</v>
      </c>
    </row>
    <row r="67" spans="1:10" ht="24.75" customHeight="1">
      <c r="A67" s="9"/>
      <c r="B67" s="9" t="s">
        <v>109</v>
      </c>
      <c r="C67" s="9" t="s">
        <v>110</v>
      </c>
      <c r="D67" s="9" t="s">
        <v>110</v>
      </c>
      <c r="E67" s="29" t="s">
        <v>112</v>
      </c>
      <c r="F67" s="12">
        <v>191.34</v>
      </c>
      <c r="G67" s="12">
        <v>191.34</v>
      </c>
      <c r="H67" s="12">
        <v>0</v>
      </c>
      <c r="I67" s="12">
        <v>0</v>
      </c>
      <c r="J67" s="12">
        <v>0</v>
      </c>
    </row>
    <row r="68" spans="1:10" ht="24.75" customHeight="1">
      <c r="A68" s="9"/>
      <c r="B68" s="9" t="s">
        <v>113</v>
      </c>
      <c r="C68" s="9" t="s">
        <v>98</v>
      </c>
      <c r="D68" s="9" t="s">
        <v>99</v>
      </c>
      <c r="E68" s="29" t="s">
        <v>114</v>
      </c>
      <c r="F68" s="12">
        <v>143.5</v>
      </c>
      <c r="G68" s="12">
        <v>143.5</v>
      </c>
      <c r="H68" s="12">
        <v>0</v>
      </c>
      <c r="I68" s="12">
        <v>0</v>
      </c>
      <c r="J68" s="12">
        <v>0</v>
      </c>
    </row>
    <row r="69" spans="1:10" ht="24.75" customHeight="1">
      <c r="A69" s="9"/>
      <c r="B69" s="9" t="s">
        <v>113</v>
      </c>
      <c r="C69" s="9" t="s">
        <v>98</v>
      </c>
      <c r="D69" s="9" t="s">
        <v>115</v>
      </c>
      <c r="E69" s="29" t="s">
        <v>116</v>
      </c>
      <c r="F69" s="12">
        <v>238.69</v>
      </c>
      <c r="G69" s="12">
        <v>238.69</v>
      </c>
      <c r="H69" s="12">
        <v>0</v>
      </c>
      <c r="I69" s="12">
        <v>0</v>
      </c>
      <c r="J69" s="12">
        <v>0</v>
      </c>
    </row>
  </sheetData>
  <sheetProtection formatCells="0" formatColumns="0" formatRows="0"/>
  <mergeCells count="5">
    <mergeCell ref="I2:J2"/>
    <mergeCell ref="I3:J3"/>
    <mergeCell ref="B4:D4"/>
    <mergeCell ref="A4:A5"/>
    <mergeCell ref="E4:E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69"/>
  <sheetViews>
    <sheetView showGridLines="0" showZeros="0" workbookViewId="0" topLeftCell="A10">
      <selection activeCell="A1" sqref="A1:IV16384"/>
    </sheetView>
  </sheetViews>
  <sheetFormatPr defaultColWidth="9.00390625" defaultRowHeight="14.25"/>
  <cols>
    <col min="1" max="1" width="29.375" style="0" bestFit="1" customWidth="1"/>
    <col min="2" max="2" width="4.50390625" style="0" bestFit="1" customWidth="1"/>
    <col min="3" max="4" width="3.50390625" style="0" bestFit="1" customWidth="1"/>
    <col min="5" max="5" width="36.125" style="0" bestFit="1" customWidth="1"/>
    <col min="6" max="7" width="11.625" style="0" bestFit="1" customWidth="1"/>
    <col min="8" max="8" width="10.50390625" style="0" bestFit="1" customWidth="1"/>
    <col min="9" max="9" width="8.50390625" style="0" bestFit="1" customWidth="1"/>
    <col min="10" max="10" width="11.625" style="0" bestFit="1" customWidth="1"/>
  </cols>
  <sheetData>
    <row r="1" spans="1:10" ht="27" customHeight="1">
      <c r="A1" s="173" t="s">
        <v>234</v>
      </c>
      <c r="B1" s="173"/>
      <c r="C1" s="173"/>
      <c r="D1" s="173"/>
      <c r="E1" s="173"/>
      <c r="F1" s="173"/>
      <c r="G1" s="173"/>
      <c r="H1" s="173"/>
      <c r="I1" s="173"/>
      <c r="J1" s="173"/>
    </row>
    <row r="2" spans="1:10" ht="14.25" customHeight="1">
      <c r="A2" s="174"/>
      <c r="B2" s="174"/>
      <c r="C2" s="174"/>
      <c r="D2" s="174"/>
      <c r="E2" s="174"/>
      <c r="F2" s="174"/>
      <c r="G2" s="174"/>
      <c r="H2" s="174"/>
      <c r="I2" s="182" t="s">
        <v>235</v>
      </c>
      <c r="J2" s="182"/>
    </row>
    <row r="3" spans="1:10" ht="14.25" customHeight="1">
      <c r="A3" s="23" t="s">
        <v>29</v>
      </c>
      <c r="B3" s="175"/>
      <c r="C3" s="175"/>
      <c r="D3" s="175"/>
      <c r="E3" s="175"/>
      <c r="F3" s="175"/>
      <c r="G3" s="175"/>
      <c r="H3" s="175"/>
      <c r="I3" s="183" t="s">
        <v>30</v>
      </c>
      <c r="J3" s="183"/>
    </row>
    <row r="4" spans="1:10" ht="14.25" customHeight="1">
      <c r="A4" s="176" t="s">
        <v>64</v>
      </c>
      <c r="B4" s="176" t="s">
        <v>91</v>
      </c>
      <c r="C4" s="176"/>
      <c r="D4" s="176"/>
      <c r="E4" s="177" t="s">
        <v>92</v>
      </c>
      <c r="F4" s="178" t="s">
        <v>236</v>
      </c>
      <c r="G4" s="179"/>
      <c r="H4" s="179"/>
      <c r="I4" s="179"/>
      <c r="J4" s="184"/>
    </row>
    <row r="5" spans="1:10" ht="36" customHeight="1">
      <c r="A5" s="176"/>
      <c r="B5" s="176" t="s">
        <v>94</v>
      </c>
      <c r="C5" s="176" t="s">
        <v>95</v>
      </c>
      <c r="D5" s="177" t="s">
        <v>96</v>
      </c>
      <c r="E5" s="177"/>
      <c r="F5" s="180" t="s">
        <v>36</v>
      </c>
      <c r="G5" s="181" t="s">
        <v>73</v>
      </c>
      <c r="H5" s="181" t="s">
        <v>74</v>
      </c>
      <c r="I5" s="181" t="s">
        <v>75</v>
      </c>
      <c r="J5" s="181" t="s">
        <v>76</v>
      </c>
    </row>
    <row r="6" spans="1:10" s="1" customFormat="1" ht="24" customHeight="1">
      <c r="A6" s="9"/>
      <c r="B6" s="9"/>
      <c r="C6" s="9"/>
      <c r="D6" s="9"/>
      <c r="E6" s="29" t="s">
        <v>36</v>
      </c>
      <c r="F6" s="12">
        <f>SUM(F7:F69)</f>
        <v>94998.22000000003</v>
      </c>
      <c r="G6" s="12">
        <f>SUM(G7:G69)</f>
        <v>53262.99</v>
      </c>
      <c r="H6" s="12">
        <f>SUM(H7:H69)</f>
        <v>9995.33</v>
      </c>
      <c r="I6" s="12">
        <f>SUM(I7:I69)</f>
        <v>741.9299999999998</v>
      </c>
      <c r="J6" s="12">
        <f>SUM(J7:J69)</f>
        <v>30997.969999999998</v>
      </c>
    </row>
    <row r="7" spans="1:10" ht="24" customHeight="1">
      <c r="A7" s="9" t="s">
        <v>77</v>
      </c>
      <c r="B7" s="9" t="s">
        <v>97</v>
      </c>
      <c r="C7" s="9" t="s">
        <v>98</v>
      </c>
      <c r="D7" s="9" t="s">
        <v>99</v>
      </c>
      <c r="E7" s="29" t="s">
        <v>100</v>
      </c>
      <c r="F7" s="12">
        <v>13681.88</v>
      </c>
      <c r="G7" s="12">
        <v>11090.2</v>
      </c>
      <c r="H7" s="12">
        <v>2575.55</v>
      </c>
      <c r="I7" s="12">
        <v>16.13</v>
      </c>
      <c r="J7" s="12">
        <v>0</v>
      </c>
    </row>
    <row r="8" spans="1:10" ht="24" customHeight="1">
      <c r="A8" s="9"/>
      <c r="B8" s="9" t="s">
        <v>97</v>
      </c>
      <c r="C8" s="9" t="s">
        <v>98</v>
      </c>
      <c r="D8" s="9" t="s">
        <v>101</v>
      </c>
      <c r="E8" s="29" t="s">
        <v>102</v>
      </c>
      <c r="F8" s="12">
        <v>650</v>
      </c>
      <c r="G8" s="12">
        <v>0</v>
      </c>
      <c r="H8" s="12">
        <v>0</v>
      </c>
      <c r="I8" s="12">
        <v>0</v>
      </c>
      <c r="J8" s="12">
        <v>650</v>
      </c>
    </row>
    <row r="9" spans="1:10" ht="24" customHeight="1">
      <c r="A9" s="9"/>
      <c r="B9" s="9" t="s">
        <v>97</v>
      </c>
      <c r="C9" s="9" t="s">
        <v>98</v>
      </c>
      <c r="D9" s="9" t="s">
        <v>103</v>
      </c>
      <c r="E9" s="29" t="s">
        <v>104</v>
      </c>
      <c r="F9" s="12">
        <v>450</v>
      </c>
      <c r="G9" s="12">
        <v>0</v>
      </c>
      <c r="H9" s="12">
        <v>0</v>
      </c>
      <c r="I9" s="12">
        <v>0</v>
      </c>
      <c r="J9" s="12">
        <v>450</v>
      </c>
    </row>
    <row r="10" spans="1:10" ht="24" customHeight="1">
      <c r="A10" s="9"/>
      <c r="B10" s="9" t="s">
        <v>97</v>
      </c>
      <c r="C10" s="9" t="s">
        <v>98</v>
      </c>
      <c r="D10" s="9" t="s">
        <v>105</v>
      </c>
      <c r="E10" s="29" t="s">
        <v>106</v>
      </c>
      <c r="F10" s="12">
        <v>100</v>
      </c>
      <c r="G10" s="12">
        <v>0</v>
      </c>
      <c r="H10" s="12">
        <v>0</v>
      </c>
      <c r="I10" s="12">
        <v>0</v>
      </c>
      <c r="J10" s="12">
        <v>100</v>
      </c>
    </row>
    <row r="11" spans="1:10" ht="24" customHeight="1">
      <c r="A11" s="9"/>
      <c r="B11" s="9" t="s">
        <v>97</v>
      </c>
      <c r="C11" s="9" t="s">
        <v>98</v>
      </c>
      <c r="D11" s="9" t="s">
        <v>107</v>
      </c>
      <c r="E11" s="29" t="s">
        <v>108</v>
      </c>
      <c r="F11" s="12">
        <v>22537.37</v>
      </c>
      <c r="G11" s="12">
        <v>0</v>
      </c>
      <c r="H11" s="12">
        <v>0</v>
      </c>
      <c r="I11" s="12">
        <v>0</v>
      </c>
      <c r="J11" s="12">
        <v>22537.37</v>
      </c>
    </row>
    <row r="12" spans="1:10" ht="24" customHeight="1">
      <c r="A12" s="9"/>
      <c r="B12" s="9" t="s">
        <v>109</v>
      </c>
      <c r="C12" s="9" t="s">
        <v>110</v>
      </c>
      <c r="D12" s="9" t="s">
        <v>99</v>
      </c>
      <c r="E12" s="29" t="s">
        <v>111</v>
      </c>
      <c r="F12" s="12">
        <v>523.9</v>
      </c>
      <c r="G12" s="12">
        <v>0</v>
      </c>
      <c r="H12" s="12">
        <v>85.81</v>
      </c>
      <c r="I12" s="12">
        <v>438.09</v>
      </c>
      <c r="J12" s="12">
        <v>0</v>
      </c>
    </row>
    <row r="13" spans="1:10" ht="24" customHeight="1">
      <c r="A13" s="9"/>
      <c r="B13" s="9" t="s">
        <v>109</v>
      </c>
      <c r="C13" s="9" t="s">
        <v>110</v>
      </c>
      <c r="D13" s="9" t="s">
        <v>110</v>
      </c>
      <c r="E13" s="29" t="s">
        <v>112</v>
      </c>
      <c r="F13" s="12">
        <v>1367.19</v>
      </c>
      <c r="G13" s="12">
        <v>1367.19</v>
      </c>
      <c r="H13" s="12">
        <v>0</v>
      </c>
      <c r="I13" s="12">
        <v>0</v>
      </c>
      <c r="J13" s="12">
        <v>0</v>
      </c>
    </row>
    <row r="14" spans="1:10" ht="24" customHeight="1">
      <c r="A14" s="9"/>
      <c r="B14" s="9" t="s">
        <v>113</v>
      </c>
      <c r="C14" s="9" t="s">
        <v>98</v>
      </c>
      <c r="D14" s="9" t="s">
        <v>99</v>
      </c>
      <c r="E14" s="29" t="s">
        <v>114</v>
      </c>
      <c r="F14" s="12">
        <v>1025.39</v>
      </c>
      <c r="G14" s="12">
        <v>1025.39</v>
      </c>
      <c r="H14" s="12">
        <v>0</v>
      </c>
      <c r="I14" s="12">
        <v>0</v>
      </c>
      <c r="J14" s="12">
        <v>0</v>
      </c>
    </row>
    <row r="15" spans="1:10" ht="24" customHeight="1">
      <c r="A15" s="9"/>
      <c r="B15" s="9" t="s">
        <v>113</v>
      </c>
      <c r="C15" s="9" t="s">
        <v>98</v>
      </c>
      <c r="D15" s="9" t="s">
        <v>115</v>
      </c>
      <c r="E15" s="29" t="s">
        <v>116</v>
      </c>
      <c r="F15" s="12">
        <v>617.49</v>
      </c>
      <c r="G15" s="12">
        <v>617.49</v>
      </c>
      <c r="H15" s="12">
        <v>0</v>
      </c>
      <c r="I15" s="12">
        <v>0</v>
      </c>
      <c r="J15" s="12">
        <v>0</v>
      </c>
    </row>
    <row r="16" spans="1:10" ht="24" customHeight="1">
      <c r="A16" s="9" t="s">
        <v>78</v>
      </c>
      <c r="B16" s="9" t="s">
        <v>97</v>
      </c>
      <c r="C16" s="9" t="s">
        <v>98</v>
      </c>
      <c r="D16" s="9" t="s">
        <v>99</v>
      </c>
      <c r="E16" s="29" t="s">
        <v>100</v>
      </c>
      <c r="F16" s="12">
        <v>8163.88</v>
      </c>
      <c r="G16" s="12">
        <v>6567.56</v>
      </c>
      <c r="H16" s="12">
        <v>1595.54</v>
      </c>
      <c r="I16" s="12">
        <v>0.78</v>
      </c>
      <c r="J16" s="12">
        <v>0</v>
      </c>
    </row>
    <row r="17" spans="1:10" ht="24" customHeight="1">
      <c r="A17" s="9"/>
      <c r="B17" s="9" t="s">
        <v>109</v>
      </c>
      <c r="C17" s="9" t="s">
        <v>110</v>
      </c>
      <c r="D17" s="9" t="s">
        <v>99</v>
      </c>
      <c r="E17" s="29" t="s">
        <v>111</v>
      </c>
      <c r="F17" s="12">
        <v>82.29</v>
      </c>
      <c r="G17" s="12">
        <v>0</v>
      </c>
      <c r="H17" s="12">
        <v>31.25</v>
      </c>
      <c r="I17" s="12">
        <v>51.04</v>
      </c>
      <c r="J17" s="12">
        <v>0</v>
      </c>
    </row>
    <row r="18" spans="1:10" ht="24" customHeight="1">
      <c r="A18" s="9"/>
      <c r="B18" s="9" t="s">
        <v>109</v>
      </c>
      <c r="C18" s="9" t="s">
        <v>110</v>
      </c>
      <c r="D18" s="9" t="s">
        <v>110</v>
      </c>
      <c r="E18" s="29" t="s">
        <v>112</v>
      </c>
      <c r="F18" s="12">
        <v>784.77</v>
      </c>
      <c r="G18" s="12">
        <v>784.77</v>
      </c>
      <c r="H18" s="12">
        <v>0</v>
      </c>
      <c r="I18" s="12">
        <v>0</v>
      </c>
      <c r="J18" s="12">
        <v>0</v>
      </c>
    </row>
    <row r="19" spans="1:10" ht="24" customHeight="1">
      <c r="A19" s="9"/>
      <c r="B19" s="9" t="s">
        <v>113</v>
      </c>
      <c r="C19" s="9" t="s">
        <v>98</v>
      </c>
      <c r="D19" s="9" t="s">
        <v>99</v>
      </c>
      <c r="E19" s="29" t="s">
        <v>114</v>
      </c>
      <c r="F19" s="12">
        <v>588.58</v>
      </c>
      <c r="G19" s="12">
        <v>588.58</v>
      </c>
      <c r="H19" s="12">
        <v>0</v>
      </c>
      <c r="I19" s="12">
        <v>0</v>
      </c>
      <c r="J19" s="12">
        <v>0</v>
      </c>
    </row>
    <row r="20" spans="1:10" ht="24" customHeight="1">
      <c r="A20" s="9"/>
      <c r="B20" s="9" t="s">
        <v>113</v>
      </c>
      <c r="C20" s="9" t="s">
        <v>98</v>
      </c>
      <c r="D20" s="9" t="s">
        <v>115</v>
      </c>
      <c r="E20" s="29" t="s">
        <v>116</v>
      </c>
      <c r="F20" s="12">
        <v>407.57</v>
      </c>
      <c r="G20" s="12">
        <v>407.57</v>
      </c>
      <c r="H20" s="12">
        <v>0</v>
      </c>
      <c r="I20" s="12">
        <v>0</v>
      </c>
      <c r="J20" s="12">
        <v>0</v>
      </c>
    </row>
    <row r="21" spans="1:10" ht="24" customHeight="1">
      <c r="A21" s="9" t="s">
        <v>79</v>
      </c>
      <c r="B21" s="9" t="s">
        <v>97</v>
      </c>
      <c r="C21" s="9" t="s">
        <v>98</v>
      </c>
      <c r="D21" s="9" t="s">
        <v>99</v>
      </c>
      <c r="E21" s="29" t="s">
        <v>100</v>
      </c>
      <c r="F21" s="12">
        <v>5302.36</v>
      </c>
      <c r="G21" s="12">
        <v>4249.58</v>
      </c>
      <c r="H21" s="12">
        <v>1045.82</v>
      </c>
      <c r="I21" s="12">
        <v>6.96</v>
      </c>
      <c r="J21" s="12">
        <v>0</v>
      </c>
    </row>
    <row r="22" spans="1:10" ht="24" customHeight="1">
      <c r="A22" s="9"/>
      <c r="B22" s="9" t="s">
        <v>109</v>
      </c>
      <c r="C22" s="9" t="s">
        <v>110</v>
      </c>
      <c r="D22" s="9" t="s">
        <v>99</v>
      </c>
      <c r="E22" s="29" t="s">
        <v>111</v>
      </c>
      <c r="F22" s="12">
        <v>70.99</v>
      </c>
      <c r="G22" s="12">
        <v>0</v>
      </c>
      <c r="H22" s="12">
        <v>19.99</v>
      </c>
      <c r="I22" s="12">
        <v>51</v>
      </c>
      <c r="J22" s="12">
        <v>0</v>
      </c>
    </row>
    <row r="23" spans="1:10" ht="24" customHeight="1">
      <c r="A23" s="9"/>
      <c r="B23" s="9" t="s">
        <v>109</v>
      </c>
      <c r="C23" s="9" t="s">
        <v>110</v>
      </c>
      <c r="D23" s="9" t="s">
        <v>110</v>
      </c>
      <c r="E23" s="29" t="s">
        <v>112</v>
      </c>
      <c r="F23" s="12">
        <v>504.8</v>
      </c>
      <c r="G23" s="12">
        <v>504.8</v>
      </c>
      <c r="H23" s="12">
        <v>0</v>
      </c>
      <c r="I23" s="12">
        <v>0</v>
      </c>
      <c r="J23" s="12">
        <v>0</v>
      </c>
    </row>
    <row r="24" spans="1:10" ht="24" customHeight="1">
      <c r="A24" s="9"/>
      <c r="B24" s="9" t="s">
        <v>113</v>
      </c>
      <c r="C24" s="9" t="s">
        <v>98</v>
      </c>
      <c r="D24" s="9" t="s">
        <v>99</v>
      </c>
      <c r="E24" s="29" t="s">
        <v>114</v>
      </c>
      <c r="F24" s="12">
        <v>378.6</v>
      </c>
      <c r="G24" s="12">
        <v>378.6</v>
      </c>
      <c r="H24" s="12">
        <v>0</v>
      </c>
      <c r="I24" s="12">
        <v>0</v>
      </c>
      <c r="J24" s="12">
        <v>0</v>
      </c>
    </row>
    <row r="25" spans="1:10" ht="24" customHeight="1">
      <c r="A25" s="9"/>
      <c r="B25" s="9" t="s">
        <v>113</v>
      </c>
      <c r="C25" s="9" t="s">
        <v>98</v>
      </c>
      <c r="D25" s="9" t="s">
        <v>115</v>
      </c>
      <c r="E25" s="29" t="s">
        <v>116</v>
      </c>
      <c r="F25" s="12">
        <v>286.91</v>
      </c>
      <c r="G25" s="12">
        <v>286.91</v>
      </c>
      <c r="H25" s="12">
        <v>0</v>
      </c>
      <c r="I25" s="12">
        <v>0</v>
      </c>
      <c r="J25" s="12">
        <v>0</v>
      </c>
    </row>
    <row r="26" spans="1:10" ht="24" customHeight="1">
      <c r="A26" s="9" t="s">
        <v>80</v>
      </c>
      <c r="B26" s="9" t="s">
        <v>97</v>
      </c>
      <c r="C26" s="9" t="s">
        <v>98</v>
      </c>
      <c r="D26" s="9" t="s">
        <v>99</v>
      </c>
      <c r="E26" s="29" t="s">
        <v>100</v>
      </c>
      <c r="F26" s="12">
        <v>5802.07</v>
      </c>
      <c r="G26" s="12">
        <v>4683.09</v>
      </c>
      <c r="H26" s="12">
        <v>1118.98</v>
      </c>
      <c r="I26" s="12">
        <v>0</v>
      </c>
      <c r="J26" s="12">
        <v>0</v>
      </c>
    </row>
    <row r="27" spans="1:10" ht="24" customHeight="1">
      <c r="A27" s="9"/>
      <c r="B27" s="9" t="s">
        <v>109</v>
      </c>
      <c r="C27" s="9" t="s">
        <v>110</v>
      </c>
      <c r="D27" s="9" t="s">
        <v>99</v>
      </c>
      <c r="E27" s="29" t="s">
        <v>111</v>
      </c>
      <c r="F27" s="12">
        <v>83.86</v>
      </c>
      <c r="G27" s="12">
        <v>0</v>
      </c>
      <c r="H27" s="12">
        <v>25.2</v>
      </c>
      <c r="I27" s="12">
        <v>58.66</v>
      </c>
      <c r="J27" s="12">
        <v>0</v>
      </c>
    </row>
    <row r="28" spans="1:10" ht="24" customHeight="1">
      <c r="A28" s="9"/>
      <c r="B28" s="9" t="s">
        <v>109</v>
      </c>
      <c r="C28" s="9" t="s">
        <v>110</v>
      </c>
      <c r="D28" s="9" t="s">
        <v>110</v>
      </c>
      <c r="E28" s="29" t="s">
        <v>112</v>
      </c>
      <c r="F28" s="12">
        <v>562.11</v>
      </c>
      <c r="G28" s="12">
        <v>562.11</v>
      </c>
      <c r="H28" s="12">
        <v>0</v>
      </c>
      <c r="I28" s="12">
        <v>0</v>
      </c>
      <c r="J28" s="12">
        <v>0</v>
      </c>
    </row>
    <row r="29" spans="1:10" ht="24" customHeight="1">
      <c r="A29" s="9"/>
      <c r="B29" s="9" t="s">
        <v>113</v>
      </c>
      <c r="C29" s="9" t="s">
        <v>98</v>
      </c>
      <c r="D29" s="9" t="s">
        <v>99</v>
      </c>
      <c r="E29" s="29" t="s">
        <v>114</v>
      </c>
      <c r="F29" s="12">
        <v>421.58</v>
      </c>
      <c r="G29" s="12">
        <v>421.58</v>
      </c>
      <c r="H29" s="12">
        <v>0</v>
      </c>
      <c r="I29" s="12">
        <v>0</v>
      </c>
      <c r="J29" s="12">
        <v>0</v>
      </c>
    </row>
    <row r="30" spans="1:10" ht="24" customHeight="1">
      <c r="A30" s="9"/>
      <c r="B30" s="9" t="s">
        <v>113</v>
      </c>
      <c r="C30" s="9" t="s">
        <v>98</v>
      </c>
      <c r="D30" s="9" t="s">
        <v>115</v>
      </c>
      <c r="E30" s="29" t="s">
        <v>116</v>
      </c>
      <c r="F30" s="12">
        <v>261.58</v>
      </c>
      <c r="G30" s="12">
        <v>261.58</v>
      </c>
      <c r="H30" s="12">
        <v>0</v>
      </c>
      <c r="I30" s="12">
        <v>0</v>
      </c>
      <c r="J30" s="12">
        <v>0</v>
      </c>
    </row>
    <row r="31" spans="1:10" ht="24" customHeight="1">
      <c r="A31" s="9" t="s">
        <v>81</v>
      </c>
      <c r="B31" s="9" t="s">
        <v>97</v>
      </c>
      <c r="C31" s="9" t="s">
        <v>98</v>
      </c>
      <c r="D31" s="9" t="s">
        <v>99</v>
      </c>
      <c r="E31" s="29" t="s">
        <v>100</v>
      </c>
      <c r="F31" s="12">
        <v>2595.27</v>
      </c>
      <c r="G31" s="12">
        <v>2088.34</v>
      </c>
      <c r="H31" s="12">
        <v>506.93</v>
      </c>
      <c r="I31" s="12">
        <v>0</v>
      </c>
      <c r="J31" s="12">
        <v>0</v>
      </c>
    </row>
    <row r="32" spans="1:10" ht="24" customHeight="1">
      <c r="A32" s="9"/>
      <c r="B32" s="9" t="s">
        <v>109</v>
      </c>
      <c r="C32" s="9" t="s">
        <v>110</v>
      </c>
      <c r="D32" s="9" t="s">
        <v>99</v>
      </c>
      <c r="E32" s="29" t="s">
        <v>111</v>
      </c>
      <c r="F32" s="12">
        <v>36.38</v>
      </c>
      <c r="G32" s="12">
        <v>0</v>
      </c>
      <c r="H32" s="12">
        <v>11.82</v>
      </c>
      <c r="I32" s="12">
        <v>24.56</v>
      </c>
      <c r="J32" s="12">
        <v>0</v>
      </c>
    </row>
    <row r="33" spans="1:10" ht="24" customHeight="1">
      <c r="A33" s="9"/>
      <c r="B33" s="9" t="s">
        <v>109</v>
      </c>
      <c r="C33" s="9" t="s">
        <v>110</v>
      </c>
      <c r="D33" s="9" t="s">
        <v>110</v>
      </c>
      <c r="E33" s="29" t="s">
        <v>112</v>
      </c>
      <c r="F33" s="12">
        <v>251.44</v>
      </c>
      <c r="G33" s="12">
        <v>251.44</v>
      </c>
      <c r="H33" s="12">
        <v>0</v>
      </c>
      <c r="I33" s="12">
        <v>0</v>
      </c>
      <c r="J33" s="12">
        <v>0</v>
      </c>
    </row>
    <row r="34" spans="1:10" ht="24" customHeight="1">
      <c r="A34" s="9"/>
      <c r="B34" s="9" t="s">
        <v>113</v>
      </c>
      <c r="C34" s="9" t="s">
        <v>98</v>
      </c>
      <c r="D34" s="9" t="s">
        <v>99</v>
      </c>
      <c r="E34" s="29" t="s">
        <v>114</v>
      </c>
      <c r="F34" s="12">
        <v>188.58</v>
      </c>
      <c r="G34" s="12">
        <v>188.58</v>
      </c>
      <c r="H34" s="12">
        <v>0</v>
      </c>
      <c r="I34" s="12">
        <v>0</v>
      </c>
      <c r="J34" s="12">
        <v>0</v>
      </c>
    </row>
    <row r="35" spans="1:10" ht="24" customHeight="1">
      <c r="A35" s="9"/>
      <c r="B35" s="9" t="s">
        <v>113</v>
      </c>
      <c r="C35" s="9" t="s">
        <v>98</v>
      </c>
      <c r="D35" s="9" t="s">
        <v>115</v>
      </c>
      <c r="E35" s="29" t="s">
        <v>116</v>
      </c>
      <c r="F35" s="12">
        <v>134.27</v>
      </c>
      <c r="G35" s="12">
        <v>134.27</v>
      </c>
      <c r="H35" s="12">
        <v>0</v>
      </c>
      <c r="I35" s="12">
        <v>0</v>
      </c>
      <c r="J35" s="12">
        <v>0</v>
      </c>
    </row>
    <row r="36" spans="1:10" ht="24" customHeight="1">
      <c r="A36" s="9" t="s">
        <v>82</v>
      </c>
      <c r="B36" s="9" t="s">
        <v>97</v>
      </c>
      <c r="C36" s="9" t="s">
        <v>98</v>
      </c>
      <c r="D36" s="9" t="s">
        <v>99</v>
      </c>
      <c r="E36" s="29" t="s">
        <v>100</v>
      </c>
      <c r="F36" s="12">
        <v>1876.34</v>
      </c>
      <c r="G36" s="12">
        <v>1528.55</v>
      </c>
      <c r="H36" s="12">
        <v>347.79</v>
      </c>
      <c r="I36" s="12">
        <v>0</v>
      </c>
      <c r="J36" s="12">
        <v>0</v>
      </c>
    </row>
    <row r="37" spans="1:10" ht="24" customHeight="1">
      <c r="A37" s="9"/>
      <c r="B37" s="9" t="s">
        <v>109</v>
      </c>
      <c r="C37" s="9" t="s">
        <v>110</v>
      </c>
      <c r="D37" s="9" t="s">
        <v>99</v>
      </c>
      <c r="E37" s="29" t="s">
        <v>111</v>
      </c>
      <c r="F37" s="12">
        <v>31.27</v>
      </c>
      <c r="G37" s="12">
        <v>0</v>
      </c>
      <c r="H37" s="12">
        <v>11.88</v>
      </c>
      <c r="I37" s="12">
        <v>19.39</v>
      </c>
      <c r="J37" s="12">
        <v>0</v>
      </c>
    </row>
    <row r="38" spans="1:10" ht="24" customHeight="1">
      <c r="A38" s="9"/>
      <c r="B38" s="9" t="s">
        <v>109</v>
      </c>
      <c r="C38" s="9" t="s">
        <v>110</v>
      </c>
      <c r="D38" s="9" t="s">
        <v>110</v>
      </c>
      <c r="E38" s="29" t="s">
        <v>112</v>
      </c>
      <c r="F38" s="12">
        <v>189.78</v>
      </c>
      <c r="G38" s="12">
        <v>189.78</v>
      </c>
      <c r="H38" s="12">
        <v>0</v>
      </c>
      <c r="I38" s="12">
        <v>0</v>
      </c>
      <c r="J38" s="12">
        <v>0</v>
      </c>
    </row>
    <row r="39" spans="1:10" ht="24" customHeight="1">
      <c r="A39" s="9"/>
      <c r="B39" s="9" t="s">
        <v>113</v>
      </c>
      <c r="C39" s="9" t="s">
        <v>98</v>
      </c>
      <c r="D39" s="9" t="s">
        <v>99</v>
      </c>
      <c r="E39" s="29" t="s">
        <v>114</v>
      </c>
      <c r="F39" s="12">
        <v>142.34</v>
      </c>
      <c r="G39" s="12">
        <v>142.34</v>
      </c>
      <c r="H39" s="12">
        <v>0</v>
      </c>
      <c r="I39" s="12">
        <v>0</v>
      </c>
      <c r="J39" s="12">
        <v>0</v>
      </c>
    </row>
    <row r="40" spans="1:10" ht="24" customHeight="1">
      <c r="A40" s="9"/>
      <c r="B40" s="9" t="s">
        <v>113</v>
      </c>
      <c r="C40" s="9" t="s">
        <v>98</v>
      </c>
      <c r="D40" s="9" t="s">
        <v>115</v>
      </c>
      <c r="E40" s="29" t="s">
        <v>116</v>
      </c>
      <c r="F40" s="12">
        <v>49.94</v>
      </c>
      <c r="G40" s="12">
        <v>49.94</v>
      </c>
      <c r="H40" s="12">
        <v>0</v>
      </c>
      <c r="I40" s="12">
        <v>0</v>
      </c>
      <c r="J40" s="12">
        <v>0</v>
      </c>
    </row>
    <row r="41" spans="1:10" ht="24" customHeight="1">
      <c r="A41" s="9" t="s">
        <v>83</v>
      </c>
      <c r="B41" s="9" t="s">
        <v>97</v>
      </c>
      <c r="C41" s="9" t="s">
        <v>98</v>
      </c>
      <c r="D41" s="9" t="s">
        <v>99</v>
      </c>
      <c r="E41" s="29" t="s">
        <v>100</v>
      </c>
      <c r="F41" s="12">
        <v>6864.37</v>
      </c>
      <c r="G41" s="12">
        <v>5592.4</v>
      </c>
      <c r="H41" s="12">
        <v>1271.97</v>
      </c>
      <c r="I41" s="12">
        <v>0</v>
      </c>
      <c r="J41" s="12">
        <v>0</v>
      </c>
    </row>
    <row r="42" spans="1:10" ht="24" customHeight="1">
      <c r="A42" s="9"/>
      <c r="B42" s="9" t="s">
        <v>97</v>
      </c>
      <c r="C42" s="9" t="s">
        <v>98</v>
      </c>
      <c r="D42" s="9" t="s">
        <v>107</v>
      </c>
      <c r="E42" s="29" t="s">
        <v>108</v>
      </c>
      <c r="F42" s="12">
        <v>5157</v>
      </c>
      <c r="G42" s="12">
        <v>0</v>
      </c>
      <c r="H42" s="12">
        <v>0</v>
      </c>
      <c r="I42" s="12">
        <v>0</v>
      </c>
      <c r="J42" s="12">
        <v>5157</v>
      </c>
    </row>
    <row r="43" spans="1:10" ht="24" customHeight="1">
      <c r="A43" s="9"/>
      <c r="B43" s="9" t="s">
        <v>109</v>
      </c>
      <c r="C43" s="9" t="s">
        <v>110</v>
      </c>
      <c r="D43" s="9" t="s">
        <v>99</v>
      </c>
      <c r="E43" s="29" t="s">
        <v>111</v>
      </c>
      <c r="F43" s="12">
        <v>46.6</v>
      </c>
      <c r="G43" s="12">
        <v>0</v>
      </c>
      <c r="H43" s="12">
        <v>18.58</v>
      </c>
      <c r="I43" s="12">
        <v>28.02</v>
      </c>
      <c r="J43" s="12">
        <v>0</v>
      </c>
    </row>
    <row r="44" spans="1:10" ht="24" customHeight="1">
      <c r="A44" s="9"/>
      <c r="B44" s="9" t="s">
        <v>109</v>
      </c>
      <c r="C44" s="9" t="s">
        <v>110</v>
      </c>
      <c r="D44" s="9" t="s">
        <v>110</v>
      </c>
      <c r="E44" s="29" t="s">
        <v>112</v>
      </c>
      <c r="F44" s="12">
        <v>674.02</v>
      </c>
      <c r="G44" s="12">
        <v>674.02</v>
      </c>
      <c r="H44" s="12">
        <v>0</v>
      </c>
      <c r="I44" s="12">
        <v>0</v>
      </c>
      <c r="J44" s="12">
        <v>0</v>
      </c>
    </row>
    <row r="45" spans="1:10" ht="24" customHeight="1">
      <c r="A45" s="9"/>
      <c r="B45" s="9" t="s">
        <v>113</v>
      </c>
      <c r="C45" s="9" t="s">
        <v>98</v>
      </c>
      <c r="D45" s="9" t="s">
        <v>99</v>
      </c>
      <c r="E45" s="29" t="s">
        <v>114</v>
      </c>
      <c r="F45" s="12">
        <v>505.52</v>
      </c>
      <c r="G45" s="12">
        <v>505.52</v>
      </c>
      <c r="H45" s="12">
        <v>0</v>
      </c>
      <c r="I45" s="12">
        <v>0</v>
      </c>
      <c r="J45" s="12">
        <v>0</v>
      </c>
    </row>
    <row r="46" spans="1:10" ht="24" customHeight="1">
      <c r="A46" s="9"/>
      <c r="B46" s="9" t="s">
        <v>113</v>
      </c>
      <c r="C46" s="9" t="s">
        <v>98</v>
      </c>
      <c r="D46" s="9" t="s">
        <v>115</v>
      </c>
      <c r="E46" s="29" t="s">
        <v>116</v>
      </c>
      <c r="F46" s="12">
        <v>177.33</v>
      </c>
      <c r="G46" s="12">
        <v>177.33</v>
      </c>
      <c r="H46" s="12">
        <v>0</v>
      </c>
      <c r="I46" s="12">
        <v>0</v>
      </c>
      <c r="J46" s="12">
        <v>0</v>
      </c>
    </row>
    <row r="47" spans="1:10" ht="24" customHeight="1">
      <c r="A47" s="9" t="s">
        <v>84</v>
      </c>
      <c r="B47" s="9" t="s">
        <v>97</v>
      </c>
      <c r="C47" s="9" t="s">
        <v>98</v>
      </c>
      <c r="D47" s="9" t="s">
        <v>99</v>
      </c>
      <c r="E47" s="29" t="s">
        <v>100</v>
      </c>
      <c r="F47" s="12">
        <v>3125.34</v>
      </c>
      <c r="G47" s="12">
        <v>2518.86</v>
      </c>
      <c r="H47" s="12">
        <v>602.57</v>
      </c>
      <c r="I47" s="12">
        <v>3.91</v>
      </c>
      <c r="J47" s="12">
        <v>0</v>
      </c>
    </row>
    <row r="48" spans="1:10" ht="24" customHeight="1">
      <c r="A48" s="9"/>
      <c r="B48" s="9" t="s">
        <v>97</v>
      </c>
      <c r="C48" s="9" t="s">
        <v>98</v>
      </c>
      <c r="D48" s="9" t="s">
        <v>107</v>
      </c>
      <c r="E48" s="29" t="s">
        <v>108</v>
      </c>
      <c r="F48" s="12">
        <v>1781.6</v>
      </c>
      <c r="G48" s="12">
        <v>0</v>
      </c>
      <c r="H48" s="12">
        <v>0</v>
      </c>
      <c r="I48" s="12">
        <v>0</v>
      </c>
      <c r="J48" s="12">
        <v>1781.6</v>
      </c>
    </row>
    <row r="49" spans="1:10" ht="24" customHeight="1">
      <c r="A49" s="9"/>
      <c r="B49" s="9" t="s">
        <v>109</v>
      </c>
      <c r="C49" s="9" t="s">
        <v>110</v>
      </c>
      <c r="D49" s="9" t="s">
        <v>99</v>
      </c>
      <c r="E49" s="29" t="s">
        <v>111</v>
      </c>
      <c r="F49" s="12">
        <v>49.92</v>
      </c>
      <c r="G49" s="12">
        <v>0</v>
      </c>
      <c r="H49" s="12">
        <v>19.77</v>
      </c>
      <c r="I49" s="12">
        <v>30.15</v>
      </c>
      <c r="J49" s="12">
        <v>0</v>
      </c>
    </row>
    <row r="50" spans="1:10" ht="24" customHeight="1">
      <c r="A50" s="9"/>
      <c r="B50" s="9" t="s">
        <v>109</v>
      </c>
      <c r="C50" s="9" t="s">
        <v>110</v>
      </c>
      <c r="D50" s="9" t="s">
        <v>110</v>
      </c>
      <c r="E50" s="29" t="s">
        <v>112</v>
      </c>
      <c r="F50" s="12">
        <v>310.51</v>
      </c>
      <c r="G50" s="12">
        <v>310.51</v>
      </c>
      <c r="H50" s="12">
        <v>0</v>
      </c>
      <c r="I50" s="12">
        <v>0</v>
      </c>
      <c r="J50" s="12">
        <v>0</v>
      </c>
    </row>
    <row r="51" spans="1:10" ht="24" customHeight="1">
      <c r="A51" s="9"/>
      <c r="B51" s="9" t="s">
        <v>113</v>
      </c>
      <c r="C51" s="9" t="s">
        <v>98</v>
      </c>
      <c r="D51" s="9" t="s">
        <v>99</v>
      </c>
      <c r="E51" s="29" t="s">
        <v>114</v>
      </c>
      <c r="F51" s="12">
        <v>232.88</v>
      </c>
      <c r="G51" s="12">
        <v>232.88</v>
      </c>
      <c r="H51" s="12">
        <v>0</v>
      </c>
      <c r="I51" s="12">
        <v>0</v>
      </c>
      <c r="J51" s="12">
        <v>0</v>
      </c>
    </row>
    <row r="52" spans="1:10" ht="24" customHeight="1">
      <c r="A52" s="9"/>
      <c r="B52" s="9" t="s">
        <v>113</v>
      </c>
      <c r="C52" s="9" t="s">
        <v>98</v>
      </c>
      <c r="D52" s="9" t="s">
        <v>115</v>
      </c>
      <c r="E52" s="29" t="s">
        <v>116</v>
      </c>
      <c r="F52" s="12">
        <v>104.81</v>
      </c>
      <c r="G52" s="12">
        <v>104.81</v>
      </c>
      <c r="H52" s="12">
        <v>0</v>
      </c>
      <c r="I52" s="12">
        <v>0</v>
      </c>
      <c r="J52" s="12">
        <v>0</v>
      </c>
    </row>
    <row r="53" spans="1:10" ht="24" customHeight="1">
      <c r="A53" s="9" t="s">
        <v>85</v>
      </c>
      <c r="B53" s="9" t="s">
        <v>97</v>
      </c>
      <c r="C53" s="9" t="s">
        <v>98</v>
      </c>
      <c r="D53" s="9" t="s">
        <v>99</v>
      </c>
      <c r="E53" s="29" t="s">
        <v>100</v>
      </c>
      <c r="F53" s="12">
        <v>1614.14</v>
      </c>
      <c r="G53" s="12">
        <v>1307.87</v>
      </c>
      <c r="H53" s="12">
        <v>306.27</v>
      </c>
      <c r="I53" s="12">
        <v>0</v>
      </c>
      <c r="J53" s="12">
        <v>0</v>
      </c>
    </row>
    <row r="54" spans="1:10" ht="24" customHeight="1">
      <c r="A54" s="9"/>
      <c r="B54" s="9" t="s">
        <v>109</v>
      </c>
      <c r="C54" s="9" t="s">
        <v>110</v>
      </c>
      <c r="D54" s="9" t="s">
        <v>99</v>
      </c>
      <c r="E54" s="29" t="s">
        <v>111</v>
      </c>
      <c r="F54" s="12">
        <v>8.49</v>
      </c>
      <c r="G54" s="12">
        <v>0</v>
      </c>
      <c r="H54" s="12">
        <v>2.73</v>
      </c>
      <c r="I54" s="12">
        <v>5.76</v>
      </c>
      <c r="J54" s="12">
        <v>0</v>
      </c>
    </row>
    <row r="55" spans="1:10" ht="24" customHeight="1">
      <c r="A55" s="9"/>
      <c r="B55" s="9" t="s">
        <v>109</v>
      </c>
      <c r="C55" s="9" t="s">
        <v>110</v>
      </c>
      <c r="D55" s="9" t="s">
        <v>110</v>
      </c>
      <c r="E55" s="29" t="s">
        <v>112</v>
      </c>
      <c r="F55" s="12">
        <v>151.3</v>
      </c>
      <c r="G55" s="12">
        <v>151.3</v>
      </c>
      <c r="H55" s="12">
        <v>0</v>
      </c>
      <c r="I55" s="12">
        <v>0</v>
      </c>
      <c r="J55" s="12">
        <v>0</v>
      </c>
    </row>
    <row r="56" spans="1:10" ht="24" customHeight="1">
      <c r="A56" s="9"/>
      <c r="B56" s="9" t="s">
        <v>113</v>
      </c>
      <c r="C56" s="9" t="s">
        <v>98</v>
      </c>
      <c r="D56" s="9" t="s">
        <v>99</v>
      </c>
      <c r="E56" s="29" t="s">
        <v>114</v>
      </c>
      <c r="F56" s="12">
        <v>113.48</v>
      </c>
      <c r="G56" s="12">
        <v>113.48</v>
      </c>
      <c r="H56" s="12">
        <v>0</v>
      </c>
      <c r="I56" s="12">
        <v>0</v>
      </c>
      <c r="J56" s="12">
        <v>0</v>
      </c>
    </row>
    <row r="57" spans="1:10" ht="24" customHeight="1">
      <c r="A57" s="9"/>
      <c r="B57" s="9" t="s">
        <v>113</v>
      </c>
      <c r="C57" s="9" t="s">
        <v>98</v>
      </c>
      <c r="D57" s="9" t="s">
        <v>115</v>
      </c>
      <c r="E57" s="29" t="s">
        <v>116</v>
      </c>
      <c r="F57" s="12">
        <v>86.82</v>
      </c>
      <c r="G57" s="12">
        <v>86.82</v>
      </c>
      <c r="H57" s="12">
        <v>0</v>
      </c>
      <c r="I57" s="12">
        <v>0</v>
      </c>
      <c r="J57" s="12">
        <v>0</v>
      </c>
    </row>
    <row r="58" spans="1:10" ht="24" customHeight="1">
      <c r="A58" s="9" t="s">
        <v>86</v>
      </c>
      <c r="B58" s="9" t="s">
        <v>97</v>
      </c>
      <c r="C58" s="9" t="s">
        <v>98</v>
      </c>
      <c r="D58" s="9" t="s">
        <v>99</v>
      </c>
      <c r="E58" s="29" t="s">
        <v>100</v>
      </c>
      <c r="F58" s="12">
        <v>1071.7</v>
      </c>
      <c r="G58" s="12">
        <v>871.87</v>
      </c>
      <c r="H58" s="12">
        <v>196.53</v>
      </c>
      <c r="I58" s="12">
        <v>3.3</v>
      </c>
      <c r="J58" s="12">
        <v>0</v>
      </c>
    </row>
    <row r="59" spans="1:10" ht="24" customHeight="1">
      <c r="A59" s="9"/>
      <c r="B59" s="9" t="s">
        <v>109</v>
      </c>
      <c r="C59" s="9" t="s">
        <v>110</v>
      </c>
      <c r="D59" s="9" t="s">
        <v>99</v>
      </c>
      <c r="E59" s="29" t="s">
        <v>111</v>
      </c>
      <c r="F59" s="12">
        <v>5.85</v>
      </c>
      <c r="G59" s="12">
        <v>0</v>
      </c>
      <c r="H59" s="12">
        <v>2.28</v>
      </c>
      <c r="I59" s="12">
        <v>3.57</v>
      </c>
      <c r="J59" s="12">
        <v>0</v>
      </c>
    </row>
    <row r="60" spans="1:10" ht="24" customHeight="1">
      <c r="A60" s="9"/>
      <c r="B60" s="9" t="s">
        <v>109</v>
      </c>
      <c r="C60" s="9" t="s">
        <v>110</v>
      </c>
      <c r="D60" s="9" t="s">
        <v>110</v>
      </c>
      <c r="E60" s="29" t="s">
        <v>112</v>
      </c>
      <c r="F60" s="12">
        <v>106.12</v>
      </c>
      <c r="G60" s="12">
        <v>106.12</v>
      </c>
      <c r="H60" s="12">
        <v>0</v>
      </c>
      <c r="I60" s="12">
        <v>0</v>
      </c>
      <c r="J60" s="12">
        <v>0</v>
      </c>
    </row>
    <row r="61" spans="1:10" ht="24" customHeight="1">
      <c r="A61" s="9"/>
      <c r="B61" s="9" t="s">
        <v>113</v>
      </c>
      <c r="C61" s="9" t="s">
        <v>98</v>
      </c>
      <c r="D61" s="9" t="s">
        <v>99</v>
      </c>
      <c r="E61" s="29" t="s">
        <v>114</v>
      </c>
      <c r="F61" s="12">
        <v>79.59</v>
      </c>
      <c r="G61" s="12">
        <v>79.59</v>
      </c>
      <c r="H61" s="12">
        <v>0</v>
      </c>
      <c r="I61" s="12">
        <v>0</v>
      </c>
      <c r="J61" s="12">
        <v>0</v>
      </c>
    </row>
    <row r="62" spans="1:10" ht="24" customHeight="1">
      <c r="A62" s="9"/>
      <c r="B62" s="9" t="s">
        <v>113</v>
      </c>
      <c r="C62" s="9" t="s">
        <v>98</v>
      </c>
      <c r="D62" s="9" t="s">
        <v>115</v>
      </c>
      <c r="E62" s="29" t="s">
        <v>116</v>
      </c>
      <c r="F62" s="12">
        <v>47.46</v>
      </c>
      <c r="G62" s="12">
        <v>47.46</v>
      </c>
      <c r="H62" s="12">
        <v>0</v>
      </c>
      <c r="I62" s="12">
        <v>0</v>
      </c>
      <c r="J62" s="12">
        <v>0</v>
      </c>
    </row>
    <row r="63" spans="1:10" ht="24" customHeight="1">
      <c r="A63" s="9" t="s">
        <v>87</v>
      </c>
      <c r="B63" s="9" t="s">
        <v>97</v>
      </c>
      <c r="C63" s="9" t="s">
        <v>98</v>
      </c>
      <c r="D63" s="9" t="s">
        <v>117</v>
      </c>
      <c r="E63" s="29" t="s">
        <v>118</v>
      </c>
      <c r="F63" s="12">
        <v>30</v>
      </c>
      <c r="G63" s="12">
        <v>0</v>
      </c>
      <c r="H63" s="12">
        <v>0</v>
      </c>
      <c r="I63" s="12">
        <v>0</v>
      </c>
      <c r="J63" s="12">
        <v>30</v>
      </c>
    </row>
    <row r="64" spans="1:10" ht="24" customHeight="1">
      <c r="A64" s="9" t="s">
        <v>88</v>
      </c>
      <c r="B64" s="9" t="s">
        <v>97</v>
      </c>
      <c r="C64" s="9" t="s">
        <v>98</v>
      </c>
      <c r="D64" s="9" t="s">
        <v>119</v>
      </c>
      <c r="E64" s="29" t="s">
        <v>120</v>
      </c>
      <c r="F64" s="12">
        <v>1635.94</v>
      </c>
      <c r="G64" s="12">
        <v>1438.38</v>
      </c>
      <c r="H64" s="12">
        <v>197.56</v>
      </c>
      <c r="I64" s="12">
        <v>0</v>
      </c>
      <c r="J64" s="12">
        <v>0</v>
      </c>
    </row>
    <row r="65" spans="1:10" ht="24" customHeight="1">
      <c r="A65" s="9"/>
      <c r="B65" s="9" t="s">
        <v>97</v>
      </c>
      <c r="C65" s="9" t="s">
        <v>98</v>
      </c>
      <c r="D65" s="9" t="s">
        <v>107</v>
      </c>
      <c r="E65" s="29" t="s">
        <v>108</v>
      </c>
      <c r="F65" s="12">
        <v>292</v>
      </c>
      <c r="G65" s="12">
        <v>0</v>
      </c>
      <c r="H65" s="12">
        <v>0</v>
      </c>
      <c r="I65" s="12">
        <v>0</v>
      </c>
      <c r="J65" s="12">
        <v>292</v>
      </c>
    </row>
    <row r="66" spans="1:10" ht="24" customHeight="1">
      <c r="A66" s="9"/>
      <c r="B66" s="9" t="s">
        <v>109</v>
      </c>
      <c r="C66" s="9" t="s">
        <v>110</v>
      </c>
      <c r="D66" s="9" t="s">
        <v>98</v>
      </c>
      <c r="E66" s="29" t="s">
        <v>121</v>
      </c>
      <c r="F66" s="12">
        <v>1.12</v>
      </c>
      <c r="G66" s="12">
        <v>0</v>
      </c>
      <c r="H66" s="12">
        <v>0.51</v>
      </c>
      <c r="I66" s="12">
        <v>0.61</v>
      </c>
      <c r="J66" s="12">
        <v>0</v>
      </c>
    </row>
    <row r="67" spans="1:10" ht="24" customHeight="1">
      <c r="A67" s="9"/>
      <c r="B67" s="9" t="s">
        <v>109</v>
      </c>
      <c r="C67" s="9" t="s">
        <v>110</v>
      </c>
      <c r="D67" s="9" t="s">
        <v>110</v>
      </c>
      <c r="E67" s="29" t="s">
        <v>112</v>
      </c>
      <c r="F67" s="12">
        <v>191.34</v>
      </c>
      <c r="G67" s="12">
        <v>191.34</v>
      </c>
      <c r="H67" s="12">
        <v>0</v>
      </c>
      <c r="I67" s="12">
        <v>0</v>
      </c>
      <c r="J67" s="12">
        <v>0</v>
      </c>
    </row>
    <row r="68" spans="1:10" ht="24" customHeight="1">
      <c r="A68" s="9"/>
      <c r="B68" s="9" t="s">
        <v>113</v>
      </c>
      <c r="C68" s="9" t="s">
        <v>98</v>
      </c>
      <c r="D68" s="9" t="s">
        <v>99</v>
      </c>
      <c r="E68" s="29" t="s">
        <v>114</v>
      </c>
      <c r="F68" s="12">
        <v>143.5</v>
      </c>
      <c r="G68" s="12">
        <v>143.5</v>
      </c>
      <c r="H68" s="12">
        <v>0</v>
      </c>
      <c r="I68" s="12">
        <v>0</v>
      </c>
      <c r="J68" s="12">
        <v>0</v>
      </c>
    </row>
    <row r="69" spans="1:10" ht="24" customHeight="1">
      <c r="A69" s="9"/>
      <c r="B69" s="9" t="s">
        <v>113</v>
      </c>
      <c r="C69" s="9" t="s">
        <v>98</v>
      </c>
      <c r="D69" s="9" t="s">
        <v>115</v>
      </c>
      <c r="E69" s="29" t="s">
        <v>116</v>
      </c>
      <c r="F69" s="12">
        <v>238.69</v>
      </c>
      <c r="G69" s="12">
        <v>238.69</v>
      </c>
      <c r="H69" s="12">
        <v>0</v>
      </c>
      <c r="I69" s="12">
        <v>0</v>
      </c>
      <c r="J69" s="12">
        <v>0</v>
      </c>
    </row>
  </sheetData>
  <sheetProtection formatCells="0" formatColumns="0" formatRows="0"/>
  <mergeCells count="7">
    <mergeCell ref="A1:J1"/>
    <mergeCell ref="I2:J2"/>
    <mergeCell ref="I3:J3"/>
    <mergeCell ref="B4:D4"/>
    <mergeCell ref="F4:J4"/>
    <mergeCell ref="A4:A5"/>
    <mergeCell ref="E4:E5"/>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J67"/>
  <sheetViews>
    <sheetView showGridLines="0" showZeros="0" workbookViewId="0" topLeftCell="A31">
      <selection activeCell="A1" sqref="A1:IV16384"/>
    </sheetView>
  </sheetViews>
  <sheetFormatPr defaultColWidth="9.00390625" defaultRowHeight="14.25"/>
  <cols>
    <col min="1" max="1" width="29.375" style="0" bestFit="1" customWidth="1"/>
    <col min="2" max="2" width="4.50390625" style="0" bestFit="1" customWidth="1"/>
    <col min="3" max="4" width="3.50390625" style="0" bestFit="1" customWidth="1"/>
    <col min="5" max="5" width="36.125" style="0" bestFit="1" customWidth="1"/>
    <col min="6" max="7" width="11.625" style="0" customWidth="1"/>
    <col min="8" max="8" width="10.50390625" style="0" bestFit="1" customWidth="1"/>
    <col min="9" max="9" width="10.25390625" style="0" bestFit="1" customWidth="1"/>
    <col min="10" max="10" width="11.625" style="0" customWidth="1"/>
  </cols>
  <sheetData>
    <row r="1" spans="1:10" ht="27" customHeight="1">
      <c r="A1" s="158" t="s">
        <v>237</v>
      </c>
      <c r="B1" s="158"/>
      <c r="C1" s="158"/>
      <c r="D1" s="158"/>
      <c r="E1" s="158"/>
      <c r="F1" s="159"/>
      <c r="G1" s="159"/>
      <c r="H1" s="159"/>
      <c r="I1" s="159"/>
      <c r="J1" s="159"/>
    </row>
    <row r="2" spans="1:10" ht="14.25" customHeight="1">
      <c r="A2" s="160"/>
      <c r="B2" s="160"/>
      <c r="C2" s="160"/>
      <c r="D2" s="160"/>
      <c r="E2" s="160"/>
      <c r="F2" s="160"/>
      <c r="G2" s="160"/>
      <c r="H2" s="160"/>
      <c r="I2" s="170" t="s">
        <v>238</v>
      </c>
      <c r="J2" s="170"/>
    </row>
    <row r="3" spans="1:10" ht="14.25" customHeight="1">
      <c r="A3" s="23" t="s">
        <v>29</v>
      </c>
      <c r="B3" s="161"/>
      <c r="C3" s="161"/>
      <c r="D3" s="161"/>
      <c r="E3" s="161"/>
      <c r="F3" s="162"/>
      <c r="G3" s="160"/>
      <c r="H3" s="160"/>
      <c r="I3" s="171" t="s">
        <v>30</v>
      </c>
      <c r="J3" s="171"/>
    </row>
    <row r="4" spans="1:10" ht="25.5" customHeight="1">
      <c r="A4" s="163" t="s">
        <v>64</v>
      </c>
      <c r="B4" s="164" t="s">
        <v>91</v>
      </c>
      <c r="C4" s="164"/>
      <c r="D4" s="164"/>
      <c r="E4" s="165" t="s">
        <v>92</v>
      </c>
      <c r="F4" s="166" t="s">
        <v>236</v>
      </c>
      <c r="G4" s="167"/>
      <c r="H4" s="167"/>
      <c r="I4" s="167"/>
      <c r="J4" s="172"/>
    </row>
    <row r="5" spans="1:10" ht="36" customHeight="1">
      <c r="A5" s="163"/>
      <c r="B5" s="168" t="s">
        <v>94</v>
      </c>
      <c r="C5" s="168" t="s">
        <v>95</v>
      </c>
      <c r="D5" s="168" t="s">
        <v>96</v>
      </c>
      <c r="E5" s="168"/>
      <c r="F5" s="169" t="s">
        <v>36</v>
      </c>
      <c r="G5" s="169" t="s">
        <v>73</v>
      </c>
      <c r="H5" s="169" t="s">
        <v>74</v>
      </c>
      <c r="I5" s="169" t="s">
        <v>75</v>
      </c>
      <c r="J5" s="169" t="s">
        <v>76</v>
      </c>
    </row>
    <row r="6" spans="1:10" s="1" customFormat="1" ht="20.25" customHeight="1">
      <c r="A6" s="9" t="s">
        <v>36</v>
      </c>
      <c r="B6" s="9"/>
      <c r="C6" s="9"/>
      <c r="D6" s="9"/>
      <c r="E6" s="9"/>
      <c r="F6" s="12">
        <f>SUM(F7:F67)</f>
        <v>76147.75</v>
      </c>
      <c r="G6" s="12">
        <f>SUM(G7:G67)</f>
        <v>53262.99</v>
      </c>
      <c r="H6" s="12">
        <f>SUM(H7:H67)</f>
        <v>9995.33</v>
      </c>
      <c r="I6" s="12">
        <f>SUM(I7:I67)</f>
        <v>741.9299999999998</v>
      </c>
      <c r="J6" s="12">
        <f>SUM(J7:J67)</f>
        <v>12147.5</v>
      </c>
    </row>
    <row r="7" spans="1:10" ht="20.25" customHeight="1">
      <c r="A7" s="9" t="s">
        <v>77</v>
      </c>
      <c r="B7" s="9" t="s">
        <v>97</v>
      </c>
      <c r="C7" s="9" t="s">
        <v>98</v>
      </c>
      <c r="D7" s="9" t="s">
        <v>99</v>
      </c>
      <c r="E7" s="9" t="s">
        <v>100</v>
      </c>
      <c r="F7" s="12">
        <v>13681.88</v>
      </c>
      <c r="G7" s="12">
        <v>11090.2</v>
      </c>
      <c r="H7" s="12">
        <v>2575.55</v>
      </c>
      <c r="I7" s="12">
        <v>16.13</v>
      </c>
      <c r="J7" s="12">
        <v>0</v>
      </c>
    </row>
    <row r="8" spans="1:10" ht="20.25" customHeight="1">
      <c r="A8" s="9" t="s">
        <v>77</v>
      </c>
      <c r="B8" s="9" t="s">
        <v>97</v>
      </c>
      <c r="C8" s="9" t="s">
        <v>98</v>
      </c>
      <c r="D8" s="9" t="s">
        <v>103</v>
      </c>
      <c r="E8" s="9" t="s">
        <v>104</v>
      </c>
      <c r="F8" s="12">
        <v>450</v>
      </c>
      <c r="G8" s="12">
        <v>0</v>
      </c>
      <c r="H8" s="12">
        <v>0</v>
      </c>
      <c r="I8" s="12">
        <v>0</v>
      </c>
      <c r="J8" s="12">
        <v>450</v>
      </c>
    </row>
    <row r="9" spans="1:10" ht="20.25" customHeight="1">
      <c r="A9" s="9" t="s">
        <v>77</v>
      </c>
      <c r="B9" s="9" t="s">
        <v>97</v>
      </c>
      <c r="C9" s="9" t="s">
        <v>98</v>
      </c>
      <c r="D9" s="9" t="s">
        <v>107</v>
      </c>
      <c r="E9" s="9" t="s">
        <v>108</v>
      </c>
      <c r="F9" s="12">
        <v>8878.9</v>
      </c>
      <c r="G9" s="12">
        <v>0</v>
      </c>
      <c r="H9" s="12">
        <v>0</v>
      </c>
      <c r="I9" s="12">
        <v>0</v>
      </c>
      <c r="J9" s="12">
        <v>8878.9</v>
      </c>
    </row>
    <row r="10" spans="1:10" ht="20.25" customHeight="1">
      <c r="A10" s="9" t="s">
        <v>77</v>
      </c>
      <c r="B10" s="9" t="s">
        <v>109</v>
      </c>
      <c r="C10" s="9" t="s">
        <v>110</v>
      </c>
      <c r="D10" s="9" t="s">
        <v>99</v>
      </c>
      <c r="E10" s="9" t="s">
        <v>111</v>
      </c>
      <c r="F10" s="12">
        <v>523.9</v>
      </c>
      <c r="G10" s="12">
        <v>0</v>
      </c>
      <c r="H10" s="12">
        <v>85.81</v>
      </c>
      <c r="I10" s="12">
        <v>438.09</v>
      </c>
      <c r="J10" s="12">
        <v>0</v>
      </c>
    </row>
    <row r="11" spans="1:10" ht="20.25" customHeight="1">
      <c r="A11" s="9" t="s">
        <v>77</v>
      </c>
      <c r="B11" s="9" t="s">
        <v>109</v>
      </c>
      <c r="C11" s="9" t="s">
        <v>110</v>
      </c>
      <c r="D11" s="9" t="s">
        <v>110</v>
      </c>
      <c r="E11" s="9" t="s">
        <v>112</v>
      </c>
      <c r="F11" s="12">
        <v>1367.19</v>
      </c>
      <c r="G11" s="12">
        <v>1367.19</v>
      </c>
      <c r="H11" s="12">
        <v>0</v>
      </c>
      <c r="I11" s="12">
        <v>0</v>
      </c>
      <c r="J11" s="12">
        <v>0</v>
      </c>
    </row>
    <row r="12" spans="1:10" ht="20.25" customHeight="1">
      <c r="A12" s="9" t="s">
        <v>77</v>
      </c>
      <c r="B12" s="9" t="s">
        <v>113</v>
      </c>
      <c r="C12" s="9" t="s">
        <v>98</v>
      </c>
      <c r="D12" s="9" t="s">
        <v>99</v>
      </c>
      <c r="E12" s="9" t="s">
        <v>114</v>
      </c>
      <c r="F12" s="12">
        <v>1025.39</v>
      </c>
      <c r="G12" s="12">
        <v>1025.39</v>
      </c>
      <c r="H12" s="12">
        <v>0</v>
      </c>
      <c r="I12" s="12">
        <v>0</v>
      </c>
      <c r="J12" s="12">
        <v>0</v>
      </c>
    </row>
    <row r="13" spans="1:10" ht="20.25" customHeight="1">
      <c r="A13" s="9" t="s">
        <v>77</v>
      </c>
      <c r="B13" s="9" t="s">
        <v>113</v>
      </c>
      <c r="C13" s="9" t="s">
        <v>98</v>
      </c>
      <c r="D13" s="9" t="s">
        <v>115</v>
      </c>
      <c r="E13" s="9" t="s">
        <v>116</v>
      </c>
      <c r="F13" s="12">
        <v>617.49</v>
      </c>
      <c r="G13" s="12">
        <v>617.49</v>
      </c>
      <c r="H13" s="12">
        <v>0</v>
      </c>
      <c r="I13" s="12">
        <v>0</v>
      </c>
      <c r="J13" s="12">
        <v>0</v>
      </c>
    </row>
    <row r="14" spans="1:10" ht="20.25" customHeight="1">
      <c r="A14" s="9" t="s">
        <v>78</v>
      </c>
      <c r="B14" s="9" t="s">
        <v>97</v>
      </c>
      <c r="C14" s="9" t="s">
        <v>98</v>
      </c>
      <c r="D14" s="9" t="s">
        <v>99</v>
      </c>
      <c r="E14" s="9" t="s">
        <v>100</v>
      </c>
      <c r="F14" s="12">
        <v>8163.88</v>
      </c>
      <c r="G14" s="12">
        <v>6567.56</v>
      </c>
      <c r="H14" s="12">
        <v>1595.54</v>
      </c>
      <c r="I14" s="12">
        <v>0.78</v>
      </c>
      <c r="J14" s="12">
        <v>0</v>
      </c>
    </row>
    <row r="15" spans="1:10" ht="20.25" customHeight="1">
      <c r="A15" s="9" t="s">
        <v>78</v>
      </c>
      <c r="B15" s="9" t="s">
        <v>109</v>
      </c>
      <c r="C15" s="9" t="s">
        <v>110</v>
      </c>
      <c r="D15" s="9" t="s">
        <v>99</v>
      </c>
      <c r="E15" s="9" t="s">
        <v>111</v>
      </c>
      <c r="F15" s="12">
        <v>82.29</v>
      </c>
      <c r="G15" s="12">
        <v>0</v>
      </c>
      <c r="H15" s="12">
        <v>31.25</v>
      </c>
      <c r="I15" s="12">
        <v>51.04</v>
      </c>
      <c r="J15" s="12">
        <v>0</v>
      </c>
    </row>
    <row r="16" spans="1:10" ht="20.25" customHeight="1">
      <c r="A16" s="9" t="s">
        <v>78</v>
      </c>
      <c r="B16" s="9" t="s">
        <v>109</v>
      </c>
      <c r="C16" s="9" t="s">
        <v>110</v>
      </c>
      <c r="D16" s="9" t="s">
        <v>110</v>
      </c>
      <c r="E16" s="9" t="s">
        <v>112</v>
      </c>
      <c r="F16" s="12">
        <v>784.77</v>
      </c>
      <c r="G16" s="12">
        <v>784.77</v>
      </c>
      <c r="H16" s="12">
        <v>0</v>
      </c>
      <c r="I16" s="12">
        <v>0</v>
      </c>
      <c r="J16" s="12">
        <v>0</v>
      </c>
    </row>
    <row r="17" spans="1:10" ht="20.25" customHeight="1">
      <c r="A17" s="9" t="s">
        <v>78</v>
      </c>
      <c r="B17" s="9" t="s">
        <v>113</v>
      </c>
      <c r="C17" s="9" t="s">
        <v>98</v>
      </c>
      <c r="D17" s="9" t="s">
        <v>99</v>
      </c>
      <c r="E17" s="9" t="s">
        <v>114</v>
      </c>
      <c r="F17" s="12">
        <v>588.58</v>
      </c>
      <c r="G17" s="12">
        <v>588.58</v>
      </c>
      <c r="H17" s="12">
        <v>0</v>
      </c>
      <c r="I17" s="12">
        <v>0</v>
      </c>
      <c r="J17" s="12">
        <v>0</v>
      </c>
    </row>
    <row r="18" spans="1:10" ht="20.25" customHeight="1">
      <c r="A18" s="9" t="s">
        <v>78</v>
      </c>
      <c r="B18" s="9" t="s">
        <v>113</v>
      </c>
      <c r="C18" s="9" t="s">
        <v>98</v>
      </c>
      <c r="D18" s="9" t="s">
        <v>115</v>
      </c>
      <c r="E18" s="9" t="s">
        <v>116</v>
      </c>
      <c r="F18" s="12">
        <v>407.57</v>
      </c>
      <c r="G18" s="12">
        <v>407.57</v>
      </c>
      <c r="H18" s="12">
        <v>0</v>
      </c>
      <c r="I18" s="12">
        <v>0</v>
      </c>
      <c r="J18" s="12">
        <v>0</v>
      </c>
    </row>
    <row r="19" spans="1:10" ht="20.25" customHeight="1">
      <c r="A19" s="9" t="s">
        <v>79</v>
      </c>
      <c r="B19" s="9" t="s">
        <v>97</v>
      </c>
      <c r="C19" s="9" t="s">
        <v>98</v>
      </c>
      <c r="D19" s="9" t="s">
        <v>99</v>
      </c>
      <c r="E19" s="9" t="s">
        <v>100</v>
      </c>
      <c r="F19" s="12">
        <v>5302.36</v>
      </c>
      <c r="G19" s="12">
        <v>4249.58</v>
      </c>
      <c r="H19" s="12">
        <v>1045.82</v>
      </c>
      <c r="I19" s="12">
        <v>6.96</v>
      </c>
      <c r="J19" s="12">
        <v>0</v>
      </c>
    </row>
    <row r="20" spans="1:10" ht="20.25" customHeight="1">
      <c r="A20" s="9" t="s">
        <v>79</v>
      </c>
      <c r="B20" s="9" t="s">
        <v>109</v>
      </c>
      <c r="C20" s="9" t="s">
        <v>110</v>
      </c>
      <c r="D20" s="9" t="s">
        <v>99</v>
      </c>
      <c r="E20" s="9" t="s">
        <v>111</v>
      </c>
      <c r="F20" s="12">
        <v>70.99</v>
      </c>
      <c r="G20" s="12">
        <v>0</v>
      </c>
      <c r="H20" s="12">
        <v>19.99</v>
      </c>
      <c r="I20" s="12">
        <v>51</v>
      </c>
      <c r="J20" s="12">
        <v>0</v>
      </c>
    </row>
    <row r="21" spans="1:10" ht="20.25" customHeight="1">
      <c r="A21" s="9" t="s">
        <v>79</v>
      </c>
      <c r="B21" s="9" t="s">
        <v>109</v>
      </c>
      <c r="C21" s="9" t="s">
        <v>110</v>
      </c>
      <c r="D21" s="9" t="s">
        <v>110</v>
      </c>
      <c r="E21" s="9" t="s">
        <v>112</v>
      </c>
      <c r="F21" s="12">
        <v>504.8</v>
      </c>
      <c r="G21" s="12">
        <v>504.8</v>
      </c>
      <c r="H21" s="12">
        <v>0</v>
      </c>
      <c r="I21" s="12">
        <v>0</v>
      </c>
      <c r="J21" s="12">
        <v>0</v>
      </c>
    </row>
    <row r="22" spans="1:10" ht="20.25" customHeight="1">
      <c r="A22" s="9" t="s">
        <v>79</v>
      </c>
      <c r="B22" s="9" t="s">
        <v>113</v>
      </c>
      <c r="C22" s="9" t="s">
        <v>98</v>
      </c>
      <c r="D22" s="9" t="s">
        <v>99</v>
      </c>
      <c r="E22" s="9" t="s">
        <v>114</v>
      </c>
      <c r="F22" s="12">
        <v>378.6</v>
      </c>
      <c r="G22" s="12">
        <v>378.6</v>
      </c>
      <c r="H22" s="12">
        <v>0</v>
      </c>
      <c r="I22" s="12">
        <v>0</v>
      </c>
      <c r="J22" s="12">
        <v>0</v>
      </c>
    </row>
    <row r="23" spans="1:10" ht="20.25" customHeight="1">
      <c r="A23" s="9" t="s">
        <v>79</v>
      </c>
      <c r="B23" s="9" t="s">
        <v>113</v>
      </c>
      <c r="C23" s="9" t="s">
        <v>98</v>
      </c>
      <c r="D23" s="9" t="s">
        <v>115</v>
      </c>
      <c r="E23" s="9" t="s">
        <v>116</v>
      </c>
      <c r="F23" s="12">
        <v>286.91</v>
      </c>
      <c r="G23" s="12">
        <v>286.91</v>
      </c>
      <c r="H23" s="12">
        <v>0</v>
      </c>
      <c r="I23" s="12">
        <v>0</v>
      </c>
      <c r="J23" s="12">
        <v>0</v>
      </c>
    </row>
    <row r="24" spans="1:10" ht="20.25" customHeight="1">
      <c r="A24" s="9" t="s">
        <v>80</v>
      </c>
      <c r="B24" s="9" t="s">
        <v>97</v>
      </c>
      <c r="C24" s="9" t="s">
        <v>98</v>
      </c>
      <c r="D24" s="9" t="s">
        <v>99</v>
      </c>
      <c r="E24" s="9" t="s">
        <v>100</v>
      </c>
      <c r="F24" s="12">
        <v>5802.07</v>
      </c>
      <c r="G24" s="12">
        <v>4683.09</v>
      </c>
      <c r="H24" s="12">
        <v>1118.98</v>
      </c>
      <c r="I24" s="12">
        <v>0</v>
      </c>
      <c r="J24" s="12">
        <v>0</v>
      </c>
    </row>
    <row r="25" spans="1:10" ht="20.25" customHeight="1">
      <c r="A25" s="9" t="s">
        <v>80</v>
      </c>
      <c r="B25" s="9" t="s">
        <v>109</v>
      </c>
      <c r="C25" s="9" t="s">
        <v>110</v>
      </c>
      <c r="D25" s="9" t="s">
        <v>99</v>
      </c>
      <c r="E25" s="9" t="s">
        <v>111</v>
      </c>
      <c r="F25" s="12">
        <v>83.86</v>
      </c>
      <c r="G25" s="12">
        <v>0</v>
      </c>
      <c r="H25" s="12">
        <v>25.2</v>
      </c>
      <c r="I25" s="12">
        <v>58.66</v>
      </c>
      <c r="J25" s="12">
        <v>0</v>
      </c>
    </row>
    <row r="26" spans="1:10" ht="20.25" customHeight="1">
      <c r="A26" s="9" t="s">
        <v>80</v>
      </c>
      <c r="B26" s="9" t="s">
        <v>109</v>
      </c>
      <c r="C26" s="9" t="s">
        <v>110</v>
      </c>
      <c r="D26" s="9" t="s">
        <v>110</v>
      </c>
      <c r="E26" s="9" t="s">
        <v>112</v>
      </c>
      <c r="F26" s="12">
        <v>562.11</v>
      </c>
      <c r="G26" s="12">
        <v>562.11</v>
      </c>
      <c r="H26" s="12">
        <v>0</v>
      </c>
      <c r="I26" s="12">
        <v>0</v>
      </c>
      <c r="J26" s="12">
        <v>0</v>
      </c>
    </row>
    <row r="27" spans="1:10" ht="20.25" customHeight="1">
      <c r="A27" s="9" t="s">
        <v>80</v>
      </c>
      <c r="B27" s="9" t="s">
        <v>113</v>
      </c>
      <c r="C27" s="9" t="s">
        <v>98</v>
      </c>
      <c r="D27" s="9" t="s">
        <v>99</v>
      </c>
      <c r="E27" s="9" t="s">
        <v>114</v>
      </c>
      <c r="F27" s="12">
        <v>421.58</v>
      </c>
      <c r="G27" s="12">
        <v>421.58</v>
      </c>
      <c r="H27" s="12">
        <v>0</v>
      </c>
      <c r="I27" s="12">
        <v>0</v>
      </c>
      <c r="J27" s="12">
        <v>0</v>
      </c>
    </row>
    <row r="28" spans="1:10" ht="20.25" customHeight="1">
      <c r="A28" s="9" t="s">
        <v>80</v>
      </c>
      <c r="B28" s="9" t="s">
        <v>113</v>
      </c>
      <c r="C28" s="9" t="s">
        <v>98</v>
      </c>
      <c r="D28" s="9" t="s">
        <v>115</v>
      </c>
      <c r="E28" s="9" t="s">
        <v>116</v>
      </c>
      <c r="F28" s="12">
        <v>261.58</v>
      </c>
      <c r="G28" s="12">
        <v>261.58</v>
      </c>
      <c r="H28" s="12">
        <v>0</v>
      </c>
      <c r="I28" s="12">
        <v>0</v>
      </c>
      <c r="J28" s="12">
        <v>0</v>
      </c>
    </row>
    <row r="29" spans="1:10" ht="20.25" customHeight="1">
      <c r="A29" s="9" t="s">
        <v>81</v>
      </c>
      <c r="B29" s="9" t="s">
        <v>97</v>
      </c>
      <c r="C29" s="9" t="s">
        <v>98</v>
      </c>
      <c r="D29" s="9" t="s">
        <v>99</v>
      </c>
      <c r="E29" s="9" t="s">
        <v>100</v>
      </c>
      <c r="F29" s="12">
        <v>2595.27</v>
      </c>
      <c r="G29" s="12">
        <v>2088.34</v>
      </c>
      <c r="H29" s="12">
        <v>506.93</v>
      </c>
      <c r="I29" s="12">
        <v>0</v>
      </c>
      <c r="J29" s="12">
        <v>0</v>
      </c>
    </row>
    <row r="30" spans="1:10" ht="20.25" customHeight="1">
      <c r="A30" s="9" t="s">
        <v>81</v>
      </c>
      <c r="B30" s="9" t="s">
        <v>109</v>
      </c>
      <c r="C30" s="9" t="s">
        <v>110</v>
      </c>
      <c r="D30" s="9" t="s">
        <v>99</v>
      </c>
      <c r="E30" s="9" t="s">
        <v>111</v>
      </c>
      <c r="F30" s="12">
        <v>36.38</v>
      </c>
      <c r="G30" s="12">
        <v>0</v>
      </c>
      <c r="H30" s="12">
        <v>11.82</v>
      </c>
      <c r="I30" s="12">
        <v>24.56</v>
      </c>
      <c r="J30" s="12">
        <v>0</v>
      </c>
    </row>
    <row r="31" spans="1:10" ht="20.25" customHeight="1">
      <c r="A31" s="9" t="s">
        <v>81</v>
      </c>
      <c r="B31" s="9" t="s">
        <v>109</v>
      </c>
      <c r="C31" s="9" t="s">
        <v>110</v>
      </c>
      <c r="D31" s="9" t="s">
        <v>110</v>
      </c>
      <c r="E31" s="9" t="s">
        <v>112</v>
      </c>
      <c r="F31" s="12">
        <v>251.44</v>
      </c>
      <c r="G31" s="12">
        <v>251.44</v>
      </c>
      <c r="H31" s="12">
        <v>0</v>
      </c>
      <c r="I31" s="12">
        <v>0</v>
      </c>
      <c r="J31" s="12">
        <v>0</v>
      </c>
    </row>
    <row r="32" spans="1:10" ht="20.25" customHeight="1">
      <c r="A32" s="9" t="s">
        <v>81</v>
      </c>
      <c r="B32" s="9" t="s">
        <v>113</v>
      </c>
      <c r="C32" s="9" t="s">
        <v>98</v>
      </c>
      <c r="D32" s="9" t="s">
        <v>99</v>
      </c>
      <c r="E32" s="9" t="s">
        <v>114</v>
      </c>
      <c r="F32" s="12">
        <v>188.58</v>
      </c>
      <c r="G32" s="12">
        <v>188.58</v>
      </c>
      <c r="H32" s="12">
        <v>0</v>
      </c>
      <c r="I32" s="12">
        <v>0</v>
      </c>
      <c r="J32" s="12">
        <v>0</v>
      </c>
    </row>
    <row r="33" spans="1:10" ht="20.25" customHeight="1">
      <c r="A33" s="9" t="s">
        <v>81</v>
      </c>
      <c r="B33" s="9" t="s">
        <v>113</v>
      </c>
      <c r="C33" s="9" t="s">
        <v>98</v>
      </c>
      <c r="D33" s="9" t="s">
        <v>115</v>
      </c>
      <c r="E33" s="9" t="s">
        <v>116</v>
      </c>
      <c r="F33" s="12">
        <v>134.27</v>
      </c>
      <c r="G33" s="12">
        <v>134.27</v>
      </c>
      <c r="H33" s="12">
        <v>0</v>
      </c>
      <c r="I33" s="12">
        <v>0</v>
      </c>
      <c r="J33" s="12">
        <v>0</v>
      </c>
    </row>
    <row r="34" spans="1:10" ht="20.25" customHeight="1">
      <c r="A34" s="9" t="s">
        <v>82</v>
      </c>
      <c r="B34" s="9" t="s">
        <v>97</v>
      </c>
      <c r="C34" s="9" t="s">
        <v>98</v>
      </c>
      <c r="D34" s="9" t="s">
        <v>99</v>
      </c>
      <c r="E34" s="9" t="s">
        <v>100</v>
      </c>
      <c r="F34" s="12">
        <v>1876.34</v>
      </c>
      <c r="G34" s="12">
        <v>1528.55</v>
      </c>
      <c r="H34" s="12">
        <v>347.79</v>
      </c>
      <c r="I34" s="12">
        <v>0</v>
      </c>
      <c r="J34" s="12">
        <v>0</v>
      </c>
    </row>
    <row r="35" spans="1:10" ht="20.25" customHeight="1">
      <c r="A35" s="9" t="s">
        <v>82</v>
      </c>
      <c r="B35" s="9" t="s">
        <v>109</v>
      </c>
      <c r="C35" s="9" t="s">
        <v>110</v>
      </c>
      <c r="D35" s="9" t="s">
        <v>99</v>
      </c>
      <c r="E35" s="9" t="s">
        <v>111</v>
      </c>
      <c r="F35" s="12">
        <v>31.27</v>
      </c>
      <c r="G35" s="12">
        <v>0</v>
      </c>
      <c r="H35" s="12">
        <v>11.88</v>
      </c>
      <c r="I35" s="12">
        <v>19.39</v>
      </c>
      <c r="J35" s="12">
        <v>0</v>
      </c>
    </row>
    <row r="36" spans="1:10" ht="20.25" customHeight="1">
      <c r="A36" s="9" t="s">
        <v>82</v>
      </c>
      <c r="B36" s="9" t="s">
        <v>109</v>
      </c>
      <c r="C36" s="9" t="s">
        <v>110</v>
      </c>
      <c r="D36" s="9" t="s">
        <v>110</v>
      </c>
      <c r="E36" s="9" t="s">
        <v>112</v>
      </c>
      <c r="F36" s="12">
        <v>189.78</v>
      </c>
      <c r="G36" s="12">
        <v>189.78</v>
      </c>
      <c r="H36" s="12">
        <v>0</v>
      </c>
      <c r="I36" s="12">
        <v>0</v>
      </c>
      <c r="J36" s="12">
        <v>0</v>
      </c>
    </row>
    <row r="37" spans="1:10" ht="20.25" customHeight="1">
      <c r="A37" s="9" t="s">
        <v>82</v>
      </c>
      <c r="B37" s="9" t="s">
        <v>113</v>
      </c>
      <c r="C37" s="9" t="s">
        <v>98</v>
      </c>
      <c r="D37" s="9" t="s">
        <v>99</v>
      </c>
      <c r="E37" s="9" t="s">
        <v>114</v>
      </c>
      <c r="F37" s="12">
        <v>142.34</v>
      </c>
      <c r="G37" s="12">
        <v>142.34</v>
      </c>
      <c r="H37" s="12">
        <v>0</v>
      </c>
      <c r="I37" s="12">
        <v>0</v>
      </c>
      <c r="J37" s="12">
        <v>0</v>
      </c>
    </row>
    <row r="38" spans="1:10" ht="20.25" customHeight="1">
      <c r="A38" s="9" t="s">
        <v>82</v>
      </c>
      <c r="B38" s="9" t="s">
        <v>113</v>
      </c>
      <c r="C38" s="9" t="s">
        <v>98</v>
      </c>
      <c r="D38" s="9" t="s">
        <v>115</v>
      </c>
      <c r="E38" s="9" t="s">
        <v>116</v>
      </c>
      <c r="F38" s="12">
        <v>49.94</v>
      </c>
      <c r="G38" s="12">
        <v>49.94</v>
      </c>
      <c r="H38" s="12">
        <v>0</v>
      </c>
      <c r="I38" s="12">
        <v>0</v>
      </c>
      <c r="J38" s="12">
        <v>0</v>
      </c>
    </row>
    <row r="39" spans="1:10" ht="20.25" customHeight="1">
      <c r="A39" s="9" t="s">
        <v>83</v>
      </c>
      <c r="B39" s="9" t="s">
        <v>97</v>
      </c>
      <c r="C39" s="9" t="s">
        <v>98</v>
      </c>
      <c r="D39" s="9" t="s">
        <v>99</v>
      </c>
      <c r="E39" s="9" t="s">
        <v>100</v>
      </c>
      <c r="F39" s="12">
        <v>6864.37</v>
      </c>
      <c r="G39" s="12">
        <v>5592.4</v>
      </c>
      <c r="H39" s="12">
        <v>1271.97</v>
      </c>
      <c r="I39" s="12">
        <v>0</v>
      </c>
      <c r="J39" s="12">
        <v>0</v>
      </c>
    </row>
    <row r="40" spans="1:10" ht="20.25" customHeight="1">
      <c r="A40" s="9" t="s">
        <v>83</v>
      </c>
      <c r="B40" s="9" t="s">
        <v>97</v>
      </c>
      <c r="C40" s="9" t="s">
        <v>98</v>
      </c>
      <c r="D40" s="9" t="s">
        <v>107</v>
      </c>
      <c r="E40" s="9" t="s">
        <v>108</v>
      </c>
      <c r="F40" s="12">
        <v>715</v>
      </c>
      <c r="G40" s="12">
        <v>0</v>
      </c>
      <c r="H40" s="12">
        <v>0</v>
      </c>
      <c r="I40" s="12">
        <v>0</v>
      </c>
      <c r="J40" s="12">
        <v>715</v>
      </c>
    </row>
    <row r="41" spans="1:10" ht="20.25" customHeight="1">
      <c r="A41" s="9" t="s">
        <v>83</v>
      </c>
      <c r="B41" s="9" t="s">
        <v>109</v>
      </c>
      <c r="C41" s="9" t="s">
        <v>110</v>
      </c>
      <c r="D41" s="9" t="s">
        <v>99</v>
      </c>
      <c r="E41" s="9" t="s">
        <v>111</v>
      </c>
      <c r="F41" s="12">
        <v>46.6</v>
      </c>
      <c r="G41" s="12">
        <v>0</v>
      </c>
      <c r="H41" s="12">
        <v>18.58</v>
      </c>
      <c r="I41" s="12">
        <v>28.02</v>
      </c>
      <c r="J41" s="12">
        <v>0</v>
      </c>
    </row>
    <row r="42" spans="1:10" ht="20.25" customHeight="1">
      <c r="A42" s="9" t="s">
        <v>83</v>
      </c>
      <c r="B42" s="9" t="s">
        <v>109</v>
      </c>
      <c r="C42" s="9" t="s">
        <v>110</v>
      </c>
      <c r="D42" s="9" t="s">
        <v>110</v>
      </c>
      <c r="E42" s="9" t="s">
        <v>112</v>
      </c>
      <c r="F42" s="12">
        <v>674.02</v>
      </c>
      <c r="G42" s="12">
        <v>674.02</v>
      </c>
      <c r="H42" s="12">
        <v>0</v>
      </c>
      <c r="I42" s="12">
        <v>0</v>
      </c>
      <c r="J42" s="12">
        <v>0</v>
      </c>
    </row>
    <row r="43" spans="1:10" ht="20.25" customHeight="1">
      <c r="A43" s="9" t="s">
        <v>83</v>
      </c>
      <c r="B43" s="9" t="s">
        <v>113</v>
      </c>
      <c r="C43" s="9" t="s">
        <v>98</v>
      </c>
      <c r="D43" s="9" t="s">
        <v>99</v>
      </c>
      <c r="E43" s="9" t="s">
        <v>114</v>
      </c>
      <c r="F43" s="12">
        <v>505.52</v>
      </c>
      <c r="G43" s="12">
        <v>505.52</v>
      </c>
      <c r="H43" s="12">
        <v>0</v>
      </c>
      <c r="I43" s="12">
        <v>0</v>
      </c>
      <c r="J43" s="12">
        <v>0</v>
      </c>
    </row>
    <row r="44" spans="1:10" ht="20.25" customHeight="1">
      <c r="A44" s="9" t="s">
        <v>83</v>
      </c>
      <c r="B44" s="9" t="s">
        <v>113</v>
      </c>
      <c r="C44" s="9" t="s">
        <v>98</v>
      </c>
      <c r="D44" s="9" t="s">
        <v>115</v>
      </c>
      <c r="E44" s="9" t="s">
        <v>116</v>
      </c>
      <c r="F44" s="12">
        <v>177.33</v>
      </c>
      <c r="G44" s="12">
        <v>177.33</v>
      </c>
      <c r="H44" s="12">
        <v>0</v>
      </c>
      <c r="I44" s="12">
        <v>0</v>
      </c>
      <c r="J44" s="12">
        <v>0</v>
      </c>
    </row>
    <row r="45" spans="1:10" ht="20.25" customHeight="1">
      <c r="A45" s="9" t="s">
        <v>84</v>
      </c>
      <c r="B45" s="9" t="s">
        <v>97</v>
      </c>
      <c r="C45" s="9" t="s">
        <v>98</v>
      </c>
      <c r="D45" s="9" t="s">
        <v>99</v>
      </c>
      <c r="E45" s="9" t="s">
        <v>100</v>
      </c>
      <c r="F45" s="12">
        <v>3125.34</v>
      </c>
      <c r="G45" s="12">
        <v>2518.86</v>
      </c>
      <c r="H45" s="12">
        <v>602.57</v>
      </c>
      <c r="I45" s="12">
        <v>3.91</v>
      </c>
      <c r="J45" s="12">
        <v>0</v>
      </c>
    </row>
    <row r="46" spans="1:10" ht="20.25" customHeight="1">
      <c r="A46" s="9" t="s">
        <v>84</v>
      </c>
      <c r="B46" s="9" t="s">
        <v>97</v>
      </c>
      <c r="C46" s="9" t="s">
        <v>98</v>
      </c>
      <c r="D46" s="9" t="s">
        <v>107</v>
      </c>
      <c r="E46" s="9" t="s">
        <v>108</v>
      </c>
      <c r="F46" s="12">
        <v>1781.6</v>
      </c>
      <c r="G46" s="12">
        <v>0</v>
      </c>
      <c r="H46" s="12">
        <v>0</v>
      </c>
      <c r="I46" s="12">
        <v>0</v>
      </c>
      <c r="J46" s="12">
        <v>1781.6</v>
      </c>
    </row>
    <row r="47" spans="1:10" ht="20.25" customHeight="1">
      <c r="A47" s="9" t="s">
        <v>84</v>
      </c>
      <c r="B47" s="9" t="s">
        <v>109</v>
      </c>
      <c r="C47" s="9" t="s">
        <v>110</v>
      </c>
      <c r="D47" s="9" t="s">
        <v>99</v>
      </c>
      <c r="E47" s="9" t="s">
        <v>111</v>
      </c>
      <c r="F47" s="12">
        <v>49.92</v>
      </c>
      <c r="G47" s="12">
        <v>0</v>
      </c>
      <c r="H47" s="12">
        <v>19.77</v>
      </c>
      <c r="I47" s="12">
        <v>30.15</v>
      </c>
      <c r="J47" s="12">
        <v>0</v>
      </c>
    </row>
    <row r="48" spans="1:10" ht="20.25" customHeight="1">
      <c r="A48" s="9" t="s">
        <v>84</v>
      </c>
      <c r="B48" s="9" t="s">
        <v>109</v>
      </c>
      <c r="C48" s="9" t="s">
        <v>110</v>
      </c>
      <c r="D48" s="9" t="s">
        <v>110</v>
      </c>
      <c r="E48" s="9" t="s">
        <v>112</v>
      </c>
      <c r="F48" s="12">
        <v>310.51</v>
      </c>
      <c r="G48" s="12">
        <v>310.51</v>
      </c>
      <c r="H48" s="12">
        <v>0</v>
      </c>
      <c r="I48" s="12">
        <v>0</v>
      </c>
      <c r="J48" s="12">
        <v>0</v>
      </c>
    </row>
    <row r="49" spans="1:10" ht="20.25" customHeight="1">
      <c r="A49" s="9" t="s">
        <v>84</v>
      </c>
      <c r="B49" s="9" t="s">
        <v>113</v>
      </c>
      <c r="C49" s="9" t="s">
        <v>98</v>
      </c>
      <c r="D49" s="9" t="s">
        <v>99</v>
      </c>
      <c r="E49" s="9" t="s">
        <v>114</v>
      </c>
      <c r="F49" s="12">
        <v>232.88</v>
      </c>
      <c r="G49" s="12">
        <v>232.88</v>
      </c>
      <c r="H49" s="12">
        <v>0</v>
      </c>
      <c r="I49" s="12">
        <v>0</v>
      </c>
      <c r="J49" s="12">
        <v>0</v>
      </c>
    </row>
    <row r="50" spans="1:10" ht="20.25" customHeight="1">
      <c r="A50" s="9" t="s">
        <v>84</v>
      </c>
      <c r="B50" s="9" t="s">
        <v>113</v>
      </c>
      <c r="C50" s="9" t="s">
        <v>98</v>
      </c>
      <c r="D50" s="9" t="s">
        <v>115</v>
      </c>
      <c r="E50" s="9" t="s">
        <v>116</v>
      </c>
      <c r="F50" s="12">
        <v>104.81</v>
      </c>
      <c r="G50" s="12">
        <v>104.81</v>
      </c>
      <c r="H50" s="12">
        <v>0</v>
      </c>
      <c r="I50" s="12">
        <v>0</v>
      </c>
      <c r="J50" s="12">
        <v>0</v>
      </c>
    </row>
    <row r="51" spans="1:10" ht="20.25" customHeight="1">
      <c r="A51" s="9" t="s">
        <v>85</v>
      </c>
      <c r="B51" s="9" t="s">
        <v>97</v>
      </c>
      <c r="C51" s="9" t="s">
        <v>98</v>
      </c>
      <c r="D51" s="9" t="s">
        <v>99</v>
      </c>
      <c r="E51" s="9" t="s">
        <v>100</v>
      </c>
      <c r="F51" s="12">
        <v>1614.14</v>
      </c>
      <c r="G51" s="12">
        <v>1307.87</v>
      </c>
      <c r="H51" s="12">
        <v>306.27</v>
      </c>
      <c r="I51" s="12">
        <v>0</v>
      </c>
      <c r="J51" s="12">
        <v>0</v>
      </c>
    </row>
    <row r="52" spans="1:10" ht="20.25" customHeight="1">
      <c r="A52" s="9" t="s">
        <v>85</v>
      </c>
      <c r="B52" s="9" t="s">
        <v>109</v>
      </c>
      <c r="C52" s="9" t="s">
        <v>110</v>
      </c>
      <c r="D52" s="9" t="s">
        <v>99</v>
      </c>
      <c r="E52" s="9" t="s">
        <v>111</v>
      </c>
      <c r="F52" s="12">
        <v>8.49</v>
      </c>
      <c r="G52" s="12">
        <v>0</v>
      </c>
      <c r="H52" s="12">
        <v>2.73</v>
      </c>
      <c r="I52" s="12">
        <v>5.76</v>
      </c>
      <c r="J52" s="12">
        <v>0</v>
      </c>
    </row>
    <row r="53" spans="1:10" ht="20.25" customHeight="1">
      <c r="A53" s="9" t="s">
        <v>85</v>
      </c>
      <c r="B53" s="9" t="s">
        <v>109</v>
      </c>
      <c r="C53" s="9" t="s">
        <v>110</v>
      </c>
      <c r="D53" s="9" t="s">
        <v>110</v>
      </c>
      <c r="E53" s="9" t="s">
        <v>112</v>
      </c>
      <c r="F53" s="12">
        <v>151.3</v>
      </c>
      <c r="G53" s="12">
        <v>151.3</v>
      </c>
      <c r="H53" s="12">
        <v>0</v>
      </c>
      <c r="I53" s="12">
        <v>0</v>
      </c>
      <c r="J53" s="12">
        <v>0</v>
      </c>
    </row>
    <row r="54" spans="1:10" ht="20.25" customHeight="1">
      <c r="A54" s="9" t="s">
        <v>85</v>
      </c>
      <c r="B54" s="9" t="s">
        <v>113</v>
      </c>
      <c r="C54" s="9" t="s">
        <v>98</v>
      </c>
      <c r="D54" s="9" t="s">
        <v>99</v>
      </c>
      <c r="E54" s="9" t="s">
        <v>114</v>
      </c>
      <c r="F54" s="12">
        <v>113.48</v>
      </c>
      <c r="G54" s="12">
        <v>113.48</v>
      </c>
      <c r="H54" s="12">
        <v>0</v>
      </c>
      <c r="I54" s="12">
        <v>0</v>
      </c>
      <c r="J54" s="12">
        <v>0</v>
      </c>
    </row>
    <row r="55" spans="1:10" ht="20.25" customHeight="1">
      <c r="A55" s="9" t="s">
        <v>85</v>
      </c>
      <c r="B55" s="9" t="s">
        <v>113</v>
      </c>
      <c r="C55" s="9" t="s">
        <v>98</v>
      </c>
      <c r="D55" s="9" t="s">
        <v>115</v>
      </c>
      <c r="E55" s="9" t="s">
        <v>116</v>
      </c>
      <c r="F55" s="12">
        <v>86.82</v>
      </c>
      <c r="G55" s="12">
        <v>86.82</v>
      </c>
      <c r="H55" s="12">
        <v>0</v>
      </c>
      <c r="I55" s="12">
        <v>0</v>
      </c>
      <c r="J55" s="12">
        <v>0</v>
      </c>
    </row>
    <row r="56" spans="1:10" ht="20.25" customHeight="1">
      <c r="A56" s="9" t="s">
        <v>86</v>
      </c>
      <c r="B56" s="9" t="s">
        <v>97</v>
      </c>
      <c r="C56" s="9" t="s">
        <v>98</v>
      </c>
      <c r="D56" s="9" t="s">
        <v>99</v>
      </c>
      <c r="E56" s="9" t="s">
        <v>100</v>
      </c>
      <c r="F56" s="12">
        <v>1071.7</v>
      </c>
      <c r="G56" s="12">
        <v>871.87</v>
      </c>
      <c r="H56" s="12">
        <v>196.53</v>
      </c>
      <c r="I56" s="12">
        <v>3.3</v>
      </c>
      <c r="J56" s="12">
        <v>0</v>
      </c>
    </row>
    <row r="57" spans="1:10" ht="20.25" customHeight="1">
      <c r="A57" s="9" t="s">
        <v>86</v>
      </c>
      <c r="B57" s="9" t="s">
        <v>109</v>
      </c>
      <c r="C57" s="9" t="s">
        <v>110</v>
      </c>
      <c r="D57" s="9" t="s">
        <v>99</v>
      </c>
      <c r="E57" s="9" t="s">
        <v>111</v>
      </c>
      <c r="F57" s="12">
        <v>5.85</v>
      </c>
      <c r="G57" s="12">
        <v>0</v>
      </c>
      <c r="H57" s="12">
        <v>2.28</v>
      </c>
      <c r="I57" s="12">
        <v>3.57</v>
      </c>
      <c r="J57" s="12">
        <v>0</v>
      </c>
    </row>
    <row r="58" spans="1:10" ht="20.25" customHeight="1">
      <c r="A58" s="9" t="s">
        <v>86</v>
      </c>
      <c r="B58" s="9" t="s">
        <v>109</v>
      </c>
      <c r="C58" s="9" t="s">
        <v>110</v>
      </c>
      <c r="D58" s="9" t="s">
        <v>110</v>
      </c>
      <c r="E58" s="9" t="s">
        <v>112</v>
      </c>
      <c r="F58" s="12">
        <v>106.12</v>
      </c>
      <c r="G58" s="12">
        <v>106.12</v>
      </c>
      <c r="H58" s="12">
        <v>0</v>
      </c>
      <c r="I58" s="12">
        <v>0</v>
      </c>
      <c r="J58" s="12">
        <v>0</v>
      </c>
    </row>
    <row r="59" spans="1:10" ht="20.25" customHeight="1">
      <c r="A59" s="9" t="s">
        <v>86</v>
      </c>
      <c r="B59" s="9" t="s">
        <v>113</v>
      </c>
      <c r="C59" s="9" t="s">
        <v>98</v>
      </c>
      <c r="D59" s="9" t="s">
        <v>99</v>
      </c>
      <c r="E59" s="9" t="s">
        <v>114</v>
      </c>
      <c r="F59" s="12">
        <v>79.59</v>
      </c>
      <c r="G59" s="12">
        <v>79.59</v>
      </c>
      <c r="H59" s="12">
        <v>0</v>
      </c>
      <c r="I59" s="12">
        <v>0</v>
      </c>
      <c r="J59" s="12">
        <v>0</v>
      </c>
    </row>
    <row r="60" spans="1:10" ht="20.25" customHeight="1">
      <c r="A60" s="9" t="s">
        <v>86</v>
      </c>
      <c r="B60" s="9" t="s">
        <v>113</v>
      </c>
      <c r="C60" s="9" t="s">
        <v>98</v>
      </c>
      <c r="D60" s="9" t="s">
        <v>115</v>
      </c>
      <c r="E60" s="9" t="s">
        <v>116</v>
      </c>
      <c r="F60" s="12">
        <v>47.46</v>
      </c>
      <c r="G60" s="12">
        <v>47.46</v>
      </c>
      <c r="H60" s="12">
        <v>0</v>
      </c>
      <c r="I60" s="12">
        <v>0</v>
      </c>
      <c r="J60" s="12">
        <v>0</v>
      </c>
    </row>
    <row r="61" spans="1:10" ht="20.25" customHeight="1">
      <c r="A61" s="9" t="s">
        <v>87</v>
      </c>
      <c r="B61" s="9" t="s">
        <v>97</v>
      </c>
      <c r="C61" s="9" t="s">
        <v>98</v>
      </c>
      <c r="D61" s="9" t="s">
        <v>117</v>
      </c>
      <c r="E61" s="9" t="s">
        <v>118</v>
      </c>
      <c r="F61" s="12">
        <v>30</v>
      </c>
      <c r="G61" s="12">
        <v>0</v>
      </c>
      <c r="H61" s="12">
        <v>0</v>
      </c>
      <c r="I61" s="12">
        <v>0</v>
      </c>
      <c r="J61" s="12">
        <v>30</v>
      </c>
    </row>
    <row r="62" spans="1:10" ht="20.25" customHeight="1">
      <c r="A62" s="9" t="s">
        <v>88</v>
      </c>
      <c r="B62" s="9" t="s">
        <v>97</v>
      </c>
      <c r="C62" s="9" t="s">
        <v>98</v>
      </c>
      <c r="D62" s="9" t="s">
        <v>119</v>
      </c>
      <c r="E62" s="9" t="s">
        <v>120</v>
      </c>
      <c r="F62" s="12">
        <v>1635.94</v>
      </c>
      <c r="G62" s="12">
        <v>1438.38</v>
      </c>
      <c r="H62" s="12">
        <v>197.56</v>
      </c>
      <c r="I62" s="12">
        <v>0</v>
      </c>
      <c r="J62" s="12">
        <v>0</v>
      </c>
    </row>
    <row r="63" spans="1:10" ht="20.25" customHeight="1">
      <c r="A63" s="9" t="s">
        <v>88</v>
      </c>
      <c r="B63" s="9" t="s">
        <v>97</v>
      </c>
      <c r="C63" s="9" t="s">
        <v>98</v>
      </c>
      <c r="D63" s="9" t="s">
        <v>107</v>
      </c>
      <c r="E63" s="9" t="s">
        <v>108</v>
      </c>
      <c r="F63" s="12">
        <v>292</v>
      </c>
      <c r="G63" s="12">
        <v>0</v>
      </c>
      <c r="H63" s="12">
        <v>0</v>
      </c>
      <c r="I63" s="12">
        <v>0</v>
      </c>
      <c r="J63" s="12">
        <v>292</v>
      </c>
    </row>
    <row r="64" spans="1:10" ht="20.25" customHeight="1">
      <c r="A64" s="9" t="s">
        <v>88</v>
      </c>
      <c r="B64" s="9" t="s">
        <v>109</v>
      </c>
      <c r="C64" s="9" t="s">
        <v>110</v>
      </c>
      <c r="D64" s="9" t="s">
        <v>98</v>
      </c>
      <c r="E64" s="9" t="s">
        <v>121</v>
      </c>
      <c r="F64" s="12">
        <v>1.12</v>
      </c>
      <c r="G64" s="12">
        <v>0</v>
      </c>
      <c r="H64" s="12">
        <v>0.51</v>
      </c>
      <c r="I64" s="12">
        <v>0.61</v>
      </c>
      <c r="J64" s="12">
        <v>0</v>
      </c>
    </row>
    <row r="65" spans="1:10" ht="20.25" customHeight="1">
      <c r="A65" s="9" t="s">
        <v>88</v>
      </c>
      <c r="B65" s="9" t="s">
        <v>109</v>
      </c>
      <c r="C65" s="9" t="s">
        <v>110</v>
      </c>
      <c r="D65" s="9" t="s">
        <v>110</v>
      </c>
      <c r="E65" s="9" t="s">
        <v>112</v>
      </c>
      <c r="F65" s="12">
        <v>191.34</v>
      </c>
      <c r="G65" s="12">
        <v>191.34</v>
      </c>
      <c r="H65" s="12">
        <v>0</v>
      </c>
      <c r="I65" s="12">
        <v>0</v>
      </c>
      <c r="J65" s="12">
        <v>0</v>
      </c>
    </row>
    <row r="66" spans="1:10" ht="20.25" customHeight="1">
      <c r="A66" s="9" t="s">
        <v>88</v>
      </c>
      <c r="B66" s="9" t="s">
        <v>113</v>
      </c>
      <c r="C66" s="9" t="s">
        <v>98</v>
      </c>
      <c r="D66" s="9" t="s">
        <v>99</v>
      </c>
      <c r="E66" s="9" t="s">
        <v>114</v>
      </c>
      <c r="F66" s="12">
        <v>143.5</v>
      </c>
      <c r="G66" s="12">
        <v>143.5</v>
      </c>
      <c r="H66" s="12">
        <v>0</v>
      </c>
      <c r="I66" s="12">
        <v>0</v>
      </c>
      <c r="J66" s="12">
        <v>0</v>
      </c>
    </row>
    <row r="67" spans="1:10" ht="20.25" customHeight="1">
      <c r="A67" s="9" t="s">
        <v>88</v>
      </c>
      <c r="B67" s="9" t="s">
        <v>113</v>
      </c>
      <c r="C67" s="9" t="s">
        <v>98</v>
      </c>
      <c r="D67" s="9" t="s">
        <v>115</v>
      </c>
      <c r="E67" s="9" t="s">
        <v>116</v>
      </c>
      <c r="F67" s="12">
        <v>238.69</v>
      </c>
      <c r="G67" s="12">
        <v>238.69</v>
      </c>
      <c r="H67" s="12">
        <v>0</v>
      </c>
      <c r="I67" s="12">
        <v>0</v>
      </c>
      <c r="J67" s="12">
        <v>0</v>
      </c>
    </row>
  </sheetData>
  <sheetProtection formatCells="0" formatColumns="0" formatRows="0"/>
  <mergeCells count="4">
    <mergeCell ref="I2:J2"/>
    <mergeCell ref="I3:J3"/>
    <mergeCell ref="A4:A5"/>
    <mergeCell ref="E4:E5"/>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J10"/>
  <sheetViews>
    <sheetView showGridLines="0" showZeros="0" workbookViewId="0" topLeftCell="A7">
      <selection activeCell="A17" sqref="A17"/>
    </sheetView>
  </sheetViews>
  <sheetFormatPr defaultColWidth="9.00390625" defaultRowHeight="14.25"/>
  <cols>
    <col min="1" max="1" width="19.625" style="0" customWidth="1"/>
    <col min="5" max="5" width="26.25390625" style="0" customWidth="1"/>
    <col min="6" max="10" width="14.00390625" style="0" customWidth="1"/>
  </cols>
  <sheetData>
    <row r="1" spans="1:10" ht="27" customHeight="1">
      <c r="A1" s="128" t="s">
        <v>239</v>
      </c>
      <c r="B1" s="129"/>
      <c r="C1" s="129"/>
      <c r="D1" s="129"/>
      <c r="E1" s="129"/>
      <c r="F1" s="129"/>
      <c r="G1" s="129"/>
      <c r="H1" s="129"/>
      <c r="I1" s="129"/>
      <c r="J1" s="129"/>
    </row>
    <row r="2" spans="1:10" ht="14.25" customHeight="1">
      <c r="A2" s="130"/>
      <c r="B2" s="131"/>
      <c r="C2" s="131"/>
      <c r="D2" s="131"/>
      <c r="E2" s="131"/>
      <c r="F2" s="131"/>
      <c r="G2" s="131"/>
      <c r="H2" s="131"/>
      <c r="I2" s="130"/>
      <c r="J2" s="138" t="s">
        <v>240</v>
      </c>
    </row>
    <row r="3" spans="1:10" ht="14.25" customHeight="1">
      <c r="A3" s="23" t="s">
        <v>29</v>
      </c>
      <c r="B3" s="23"/>
      <c r="C3" s="23"/>
      <c r="D3" s="132"/>
      <c r="E3" s="132"/>
      <c r="F3" s="132"/>
      <c r="G3" s="132"/>
      <c r="H3" s="132"/>
      <c r="I3" s="139" t="s">
        <v>30</v>
      </c>
      <c r="J3" s="139"/>
    </row>
    <row r="4" spans="1:10" ht="14.25" customHeight="1">
      <c r="A4" s="133" t="s">
        <v>64</v>
      </c>
      <c r="B4" s="133" t="s">
        <v>91</v>
      </c>
      <c r="C4" s="133"/>
      <c r="D4" s="133"/>
      <c r="E4" s="133" t="s">
        <v>92</v>
      </c>
      <c r="F4" s="134" t="s">
        <v>236</v>
      </c>
      <c r="G4" s="135"/>
      <c r="H4" s="135"/>
      <c r="I4" s="135"/>
      <c r="J4" s="140"/>
    </row>
    <row r="5" spans="1:10" ht="24" customHeight="1">
      <c r="A5" s="133"/>
      <c r="B5" s="136" t="s">
        <v>94</v>
      </c>
      <c r="C5" s="133" t="s">
        <v>95</v>
      </c>
      <c r="D5" s="133" t="s">
        <v>96</v>
      </c>
      <c r="E5" s="133"/>
      <c r="F5" s="136" t="s">
        <v>36</v>
      </c>
      <c r="G5" s="137" t="s">
        <v>73</v>
      </c>
      <c r="H5" s="137" t="s">
        <v>74</v>
      </c>
      <c r="I5" s="137" t="s">
        <v>75</v>
      </c>
      <c r="J5" s="137" t="s">
        <v>76</v>
      </c>
    </row>
    <row r="6" spans="1:10" s="1" customFormat="1" ht="22.5" customHeight="1">
      <c r="A6" s="9"/>
      <c r="B6" s="9"/>
      <c r="C6" s="9"/>
      <c r="D6" s="9"/>
      <c r="E6" s="29" t="s">
        <v>36</v>
      </c>
      <c r="F6" s="10">
        <f>SUM(F7:F10)</f>
        <v>18850.47</v>
      </c>
      <c r="G6" s="10">
        <f>SUM(G7:G10)</f>
        <v>0</v>
      </c>
      <c r="H6" s="10">
        <f>SUM(H7:H10)</f>
        <v>0</v>
      </c>
      <c r="I6" s="10">
        <f>SUM(I7:I10)</f>
        <v>0</v>
      </c>
      <c r="J6" s="10">
        <f>SUM(J7:J10)</f>
        <v>18850.47</v>
      </c>
    </row>
    <row r="7" spans="1:10" ht="14.25">
      <c r="A7" s="9" t="s">
        <v>77</v>
      </c>
      <c r="B7" s="9" t="s">
        <v>97</v>
      </c>
      <c r="C7" s="9" t="s">
        <v>98</v>
      </c>
      <c r="D7" s="9" t="s">
        <v>101</v>
      </c>
      <c r="E7" s="29" t="s">
        <v>102</v>
      </c>
      <c r="F7" s="10">
        <v>650</v>
      </c>
      <c r="G7" s="10">
        <v>0</v>
      </c>
      <c r="H7" s="10">
        <v>0</v>
      </c>
      <c r="I7" s="10">
        <v>0</v>
      </c>
      <c r="J7" s="10">
        <v>650</v>
      </c>
    </row>
    <row r="8" spans="1:10" ht="14.25">
      <c r="A8" s="9" t="s">
        <v>77</v>
      </c>
      <c r="B8" s="9" t="s">
        <v>97</v>
      </c>
      <c r="C8" s="9" t="s">
        <v>98</v>
      </c>
      <c r="D8" s="9" t="s">
        <v>105</v>
      </c>
      <c r="E8" s="29" t="s">
        <v>106</v>
      </c>
      <c r="F8" s="10">
        <v>100</v>
      </c>
      <c r="G8" s="10">
        <v>0</v>
      </c>
      <c r="H8" s="10">
        <v>0</v>
      </c>
      <c r="I8" s="10">
        <v>0</v>
      </c>
      <c r="J8" s="10">
        <v>100</v>
      </c>
    </row>
    <row r="9" spans="1:10" ht="14.25">
      <c r="A9" s="9" t="s">
        <v>77</v>
      </c>
      <c r="B9" s="9" t="s">
        <v>97</v>
      </c>
      <c r="C9" s="9" t="s">
        <v>98</v>
      </c>
      <c r="D9" s="9" t="s">
        <v>107</v>
      </c>
      <c r="E9" s="29" t="s">
        <v>108</v>
      </c>
      <c r="F9" s="10">
        <v>13658.47</v>
      </c>
      <c r="G9" s="10">
        <v>0</v>
      </c>
      <c r="H9" s="10">
        <v>0</v>
      </c>
      <c r="I9" s="10">
        <v>0</v>
      </c>
      <c r="J9" s="10">
        <v>13658.47</v>
      </c>
    </row>
    <row r="10" spans="1:10" ht="28.5">
      <c r="A10" s="9" t="s">
        <v>83</v>
      </c>
      <c r="B10" s="9" t="s">
        <v>97</v>
      </c>
      <c r="C10" s="9" t="s">
        <v>98</v>
      </c>
      <c r="D10" s="9" t="s">
        <v>107</v>
      </c>
      <c r="E10" s="29" t="s">
        <v>108</v>
      </c>
      <c r="F10" s="10">
        <v>4442</v>
      </c>
      <c r="G10" s="10">
        <v>0</v>
      </c>
      <c r="H10" s="10">
        <v>0</v>
      </c>
      <c r="I10" s="10">
        <v>0</v>
      </c>
      <c r="J10" s="10">
        <v>4442</v>
      </c>
    </row>
    <row r="11" ht="14.25" customHeight="1"/>
  </sheetData>
  <sheetProtection formatCells="0" formatColumns="0" formatRows="0"/>
  <mergeCells count="6">
    <mergeCell ref="A3:C3"/>
    <mergeCell ref="I3:J3"/>
    <mergeCell ref="B4:D4"/>
    <mergeCell ref="F4:J4"/>
    <mergeCell ref="A4:A5"/>
    <mergeCell ref="E4:E5"/>
  </mergeCells>
  <printOptions/>
  <pageMargins left="0.75" right="0.75"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J7"/>
  <sheetViews>
    <sheetView showGridLines="0" showZeros="0" workbookViewId="0" topLeftCell="A1">
      <selection activeCell="C15" sqref="C15"/>
    </sheetView>
  </sheetViews>
  <sheetFormatPr defaultColWidth="9.00390625" defaultRowHeight="14.25"/>
  <cols>
    <col min="1" max="1" width="15.375" style="0" customWidth="1"/>
    <col min="6" max="6" width="19.00390625" style="0" customWidth="1"/>
    <col min="7" max="7" width="16.875" style="0" customWidth="1"/>
    <col min="8" max="8" width="15.25390625" style="0" customWidth="1"/>
    <col min="9" max="9" width="15.375" style="0" customWidth="1"/>
    <col min="10" max="10" width="18.625" style="0" customWidth="1"/>
  </cols>
  <sheetData>
    <row r="1" spans="1:10" ht="27" customHeight="1">
      <c r="A1" s="141" t="s">
        <v>241</v>
      </c>
      <c r="B1" s="141"/>
      <c r="C1" s="141"/>
      <c r="D1" s="141"/>
      <c r="E1" s="141"/>
      <c r="F1" s="141"/>
      <c r="G1" s="141"/>
      <c r="H1" s="141"/>
      <c r="I1" s="141"/>
      <c r="J1" s="141"/>
    </row>
    <row r="2" spans="1:10" ht="14.25" customHeight="1">
      <c r="A2" s="142"/>
      <c r="B2" s="142"/>
      <c r="C2" s="142"/>
      <c r="D2" s="142"/>
      <c r="E2" s="142"/>
      <c r="F2" s="142"/>
      <c r="G2" s="142"/>
      <c r="H2" s="142"/>
      <c r="I2" s="155" t="s">
        <v>242</v>
      </c>
      <c r="J2" s="155"/>
    </row>
    <row r="3" spans="1:10" ht="14.25" customHeight="1">
      <c r="A3" s="23" t="s">
        <v>243</v>
      </c>
      <c r="B3" s="23"/>
      <c r="C3" s="23"/>
      <c r="D3" s="143"/>
      <c r="E3" s="143"/>
      <c r="F3" s="143"/>
      <c r="G3" s="143"/>
      <c r="H3" s="143"/>
      <c r="I3" s="156" t="s">
        <v>30</v>
      </c>
      <c r="J3" s="156"/>
    </row>
    <row r="4" spans="1:10" ht="20.25" customHeight="1">
      <c r="A4" s="144" t="s">
        <v>64</v>
      </c>
      <c r="B4" s="145" t="s">
        <v>91</v>
      </c>
      <c r="C4" s="145"/>
      <c r="D4" s="145"/>
      <c r="E4" s="145" t="s">
        <v>92</v>
      </c>
      <c r="F4" s="146" t="s">
        <v>236</v>
      </c>
      <c r="G4" s="147"/>
      <c r="H4" s="147"/>
      <c r="I4" s="147"/>
      <c r="J4" s="157"/>
    </row>
    <row r="5" spans="1:10" ht="24" customHeight="1">
      <c r="A5" s="144"/>
      <c r="B5" s="144" t="s">
        <v>94</v>
      </c>
      <c r="C5" s="145" t="s">
        <v>95</v>
      </c>
      <c r="D5" s="145" t="s">
        <v>96</v>
      </c>
      <c r="E5" s="145"/>
      <c r="F5" s="148" t="s">
        <v>36</v>
      </c>
      <c r="G5" s="149" t="s">
        <v>73</v>
      </c>
      <c r="H5" s="149" t="s">
        <v>74</v>
      </c>
      <c r="I5" s="149" t="s">
        <v>75</v>
      </c>
      <c r="J5" s="149" t="s">
        <v>76</v>
      </c>
    </row>
    <row r="6" spans="1:10" s="1" customFormat="1" ht="21.75" customHeight="1">
      <c r="A6" s="150"/>
      <c r="B6" s="150"/>
      <c r="C6" s="150"/>
      <c r="D6" s="150"/>
      <c r="E6" s="151"/>
      <c r="F6" s="152"/>
      <c r="G6" s="153"/>
      <c r="H6" s="154"/>
      <c r="I6" s="154"/>
      <c r="J6" s="152"/>
    </row>
    <row r="7" ht="14.25" customHeight="1">
      <c r="A7" t="s">
        <v>244</v>
      </c>
    </row>
  </sheetData>
  <sheetProtection formatCells="0" formatColumns="0" formatRows="0"/>
  <mergeCells count="8">
    <mergeCell ref="A1:J1"/>
    <mergeCell ref="I2:J2"/>
    <mergeCell ref="A3:C3"/>
    <mergeCell ref="I3:J3"/>
    <mergeCell ref="B4:D4"/>
    <mergeCell ref="F4:J4"/>
    <mergeCell ref="A4:A5"/>
    <mergeCell ref="E4:E5"/>
  </mergeCells>
  <printOptions/>
  <pageMargins left="0.75" right="0.75" top="1" bottom="1" header="0.5" footer="0.5"/>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J7"/>
  <sheetViews>
    <sheetView showGridLines="0" showZeros="0" workbookViewId="0" topLeftCell="A1">
      <selection activeCell="I10" sqref="I10"/>
    </sheetView>
  </sheetViews>
  <sheetFormatPr defaultColWidth="9.00390625" defaultRowHeight="14.25"/>
  <cols>
    <col min="1" max="1" width="19.625" style="0" customWidth="1"/>
    <col min="5" max="5" width="26.25390625" style="0" customWidth="1"/>
    <col min="6" max="10" width="14.00390625" style="0" customWidth="1"/>
  </cols>
  <sheetData>
    <row r="1" spans="1:10" ht="27" customHeight="1">
      <c r="A1" s="128" t="s">
        <v>245</v>
      </c>
      <c r="B1" s="129"/>
      <c r="C1" s="129"/>
      <c r="D1" s="129"/>
      <c r="E1" s="129"/>
      <c r="F1" s="129"/>
      <c r="G1" s="129"/>
      <c r="H1" s="129"/>
      <c r="I1" s="129"/>
      <c r="J1" s="129"/>
    </row>
    <row r="2" spans="1:10" ht="14.25" customHeight="1">
      <c r="A2" s="130"/>
      <c r="B2" s="131"/>
      <c r="C2" s="131"/>
      <c r="D2" s="131"/>
      <c r="E2" s="131"/>
      <c r="F2" s="131"/>
      <c r="G2" s="131"/>
      <c r="H2" s="131"/>
      <c r="I2" s="130"/>
      <c r="J2" s="138" t="s">
        <v>246</v>
      </c>
    </row>
    <row r="3" spans="1:10" ht="14.25" customHeight="1">
      <c r="A3" s="23" t="s">
        <v>29</v>
      </c>
      <c r="B3" s="23"/>
      <c r="C3" s="23"/>
      <c r="D3" s="132"/>
      <c r="E3" s="132"/>
      <c r="F3" s="132"/>
      <c r="G3" s="132"/>
      <c r="H3" s="132"/>
      <c r="I3" s="139" t="s">
        <v>30</v>
      </c>
      <c r="J3" s="139"/>
    </row>
    <row r="4" spans="1:10" ht="14.25" customHeight="1">
      <c r="A4" s="133" t="s">
        <v>64</v>
      </c>
      <c r="B4" s="133" t="s">
        <v>91</v>
      </c>
      <c r="C4" s="133"/>
      <c r="D4" s="133"/>
      <c r="E4" s="133" t="s">
        <v>92</v>
      </c>
      <c r="F4" s="134" t="s">
        <v>236</v>
      </c>
      <c r="G4" s="135"/>
      <c r="H4" s="135"/>
      <c r="I4" s="135"/>
      <c r="J4" s="140"/>
    </row>
    <row r="5" spans="1:10" ht="24" customHeight="1">
      <c r="A5" s="133"/>
      <c r="B5" s="136" t="s">
        <v>94</v>
      </c>
      <c r="C5" s="133" t="s">
        <v>95</v>
      </c>
      <c r="D5" s="133" t="s">
        <v>96</v>
      </c>
      <c r="E5" s="133"/>
      <c r="F5" s="136" t="s">
        <v>36</v>
      </c>
      <c r="G5" s="137" t="s">
        <v>73</v>
      </c>
      <c r="H5" s="137" t="s">
        <v>74</v>
      </c>
      <c r="I5" s="137" t="s">
        <v>75</v>
      </c>
      <c r="J5" s="137" t="s">
        <v>76</v>
      </c>
    </row>
    <row r="6" spans="1:10" s="1" customFormat="1" ht="22.5" customHeight="1">
      <c r="A6" s="9"/>
      <c r="B6" s="9"/>
      <c r="C6" s="9"/>
      <c r="D6" s="9"/>
      <c r="E6" s="29"/>
      <c r="F6" s="10"/>
      <c r="G6" s="10"/>
      <c r="H6" s="10"/>
      <c r="I6" s="10"/>
      <c r="J6" s="10"/>
    </row>
    <row r="7" ht="14.25" customHeight="1">
      <c r="A7" t="s">
        <v>247</v>
      </c>
    </row>
  </sheetData>
  <sheetProtection formatCells="0" formatColumns="0" formatRows="0"/>
  <mergeCells count="6">
    <mergeCell ref="A3:C3"/>
    <mergeCell ref="I3:J3"/>
    <mergeCell ref="B4:D4"/>
    <mergeCell ref="F4:J4"/>
    <mergeCell ref="A4:A5"/>
    <mergeCell ref="E4:E5"/>
  </mergeCells>
  <printOptions/>
  <pageMargins left="0.75" right="0.75" top="1" bottom="1" header="0.5" footer="0.5"/>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J13"/>
  <sheetViews>
    <sheetView showGridLines="0" showZeros="0" workbookViewId="0" topLeftCell="A1">
      <selection activeCell="C21" sqref="C21"/>
    </sheetView>
  </sheetViews>
  <sheetFormatPr defaultColWidth="9.00390625" defaultRowHeight="14.25"/>
  <cols>
    <col min="1" max="1" width="31.625" style="0" customWidth="1"/>
    <col min="2" max="10" width="12.50390625" style="0" customWidth="1"/>
  </cols>
  <sheetData>
    <row r="1" spans="1:10" ht="27" customHeight="1">
      <c r="A1" s="115" t="s">
        <v>248</v>
      </c>
      <c r="B1" s="115"/>
      <c r="C1" s="115"/>
      <c r="D1" s="115"/>
      <c r="E1" s="115"/>
      <c r="F1" s="115"/>
      <c r="G1" s="115"/>
      <c r="H1" s="115"/>
      <c r="I1" s="115"/>
      <c r="J1" s="115"/>
    </row>
    <row r="2" spans="1:10" ht="14.25" customHeight="1">
      <c r="A2" s="116"/>
      <c r="B2" s="116"/>
      <c r="C2" s="116"/>
      <c r="D2" s="116"/>
      <c r="E2" s="116"/>
      <c r="F2" s="116"/>
      <c r="G2" s="116"/>
      <c r="H2" s="116"/>
      <c r="I2" s="125" t="s">
        <v>249</v>
      </c>
      <c r="J2" s="125"/>
    </row>
    <row r="3" spans="1:10" ht="14.25" customHeight="1">
      <c r="A3" s="23" t="s">
        <v>243</v>
      </c>
      <c r="B3" s="23"/>
      <c r="C3" s="23"/>
      <c r="D3" s="117"/>
      <c r="E3" s="117"/>
      <c r="F3" s="117"/>
      <c r="G3" s="117"/>
      <c r="H3" s="117"/>
      <c r="I3" s="126" t="s">
        <v>30</v>
      </c>
      <c r="J3" s="126"/>
    </row>
    <row r="4" spans="1:10" ht="14.25" customHeight="1">
      <c r="A4" s="118" t="s">
        <v>64</v>
      </c>
      <c r="B4" s="119" t="s">
        <v>91</v>
      </c>
      <c r="C4" s="119"/>
      <c r="D4" s="119"/>
      <c r="E4" s="119" t="s">
        <v>92</v>
      </c>
      <c r="F4" s="120" t="s">
        <v>236</v>
      </c>
      <c r="G4" s="121"/>
      <c r="H4" s="121"/>
      <c r="I4" s="121"/>
      <c r="J4" s="127"/>
    </row>
    <row r="5" spans="1:10" ht="24" customHeight="1">
      <c r="A5" s="118"/>
      <c r="B5" s="118" t="s">
        <v>94</v>
      </c>
      <c r="C5" s="119" t="s">
        <v>95</v>
      </c>
      <c r="D5" s="119" t="s">
        <v>96</v>
      </c>
      <c r="E5" s="119"/>
      <c r="F5" s="122" t="s">
        <v>36</v>
      </c>
      <c r="G5" s="123" t="s">
        <v>73</v>
      </c>
      <c r="H5" s="123" t="s">
        <v>74</v>
      </c>
      <c r="I5" s="123" t="s">
        <v>75</v>
      </c>
      <c r="J5" s="123" t="s">
        <v>76</v>
      </c>
    </row>
    <row r="6" spans="1:10" ht="20.25" customHeight="1">
      <c r="A6" s="124"/>
      <c r="B6" s="124"/>
      <c r="C6" s="124"/>
      <c r="D6" s="124"/>
      <c r="E6" s="124"/>
      <c r="F6" s="124"/>
      <c r="G6" s="124"/>
      <c r="H6" s="124"/>
      <c r="I6" s="124"/>
      <c r="J6" s="124"/>
    </row>
    <row r="7" spans="1:10" ht="20.25" customHeight="1">
      <c r="A7" s="124"/>
      <c r="B7" s="124"/>
      <c r="C7" s="124"/>
      <c r="D7" s="124"/>
      <c r="E7" s="124"/>
      <c r="F7" s="124"/>
      <c r="G7" s="124"/>
      <c r="H7" s="124"/>
      <c r="I7" s="124"/>
      <c r="J7" s="124"/>
    </row>
    <row r="8" spans="1:10" ht="20.25" customHeight="1">
      <c r="A8" s="124"/>
      <c r="B8" s="124"/>
      <c r="C8" s="124"/>
      <c r="D8" s="124"/>
      <c r="E8" s="124"/>
      <c r="F8" s="124"/>
      <c r="G8" s="124"/>
      <c r="H8" s="124"/>
      <c r="I8" s="124"/>
      <c r="J8" s="124"/>
    </row>
    <row r="9" spans="1:10" ht="20.25" customHeight="1">
      <c r="A9" s="124"/>
      <c r="B9" s="124"/>
      <c r="C9" s="124"/>
      <c r="D9" s="124"/>
      <c r="E9" s="124"/>
      <c r="F9" s="124"/>
      <c r="G9" s="124"/>
      <c r="H9" s="124"/>
      <c r="I9" s="124"/>
      <c r="J9" s="124"/>
    </row>
    <row r="10" spans="1:10" ht="20.25" customHeight="1">
      <c r="A10" s="124"/>
      <c r="B10" s="124"/>
      <c r="C10" s="124"/>
      <c r="D10" s="124"/>
      <c r="E10" s="124"/>
      <c r="F10" s="124"/>
      <c r="G10" s="124"/>
      <c r="H10" s="124"/>
      <c r="I10" s="124"/>
      <c r="J10" s="124"/>
    </row>
    <row r="11" spans="1:10" ht="20.25" customHeight="1">
      <c r="A11" s="124"/>
      <c r="B11" s="124"/>
      <c r="C11" s="124"/>
      <c r="D11" s="124"/>
      <c r="E11" s="124"/>
      <c r="F11" s="124"/>
      <c r="G11" s="124"/>
      <c r="H11" s="124"/>
      <c r="I11" s="124"/>
      <c r="J11" s="124"/>
    </row>
    <row r="12" spans="1:10" ht="20.25" customHeight="1">
      <c r="A12" s="124"/>
      <c r="B12" s="124"/>
      <c r="C12" s="124"/>
      <c r="D12" s="124"/>
      <c r="E12" s="124"/>
      <c r="F12" s="124"/>
      <c r="G12" s="124"/>
      <c r="H12" s="124"/>
      <c r="I12" s="124"/>
      <c r="J12" s="124"/>
    </row>
    <row r="13" ht="14.25" customHeight="1">
      <c r="A13" t="s">
        <v>250</v>
      </c>
    </row>
  </sheetData>
  <sheetProtection formatCells="0" formatColumns="0" formatRows="0"/>
  <mergeCells count="8">
    <mergeCell ref="A1:J1"/>
    <mergeCell ref="I2:J2"/>
    <mergeCell ref="A3:C3"/>
    <mergeCell ref="I3:J3"/>
    <mergeCell ref="B4:D4"/>
    <mergeCell ref="F4:J4"/>
    <mergeCell ref="A4:A5"/>
    <mergeCell ref="E4:E5"/>
  </mergeCells>
  <printOptions/>
  <pageMargins left="0.75" right="0.75" top="1" bottom="1" header="0.5" footer="0.5"/>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H19"/>
  <sheetViews>
    <sheetView showGridLines="0" showZeros="0" workbookViewId="0" topLeftCell="A1">
      <selection activeCell="E13" sqref="E13"/>
    </sheetView>
  </sheetViews>
  <sheetFormatPr defaultColWidth="9.00390625" defaultRowHeight="14.25"/>
  <cols>
    <col min="4" max="4" width="19.375" style="0" customWidth="1"/>
    <col min="5" max="8" width="18.125" style="0" customWidth="1"/>
  </cols>
  <sheetData>
    <row r="1" spans="1:8" ht="27">
      <c r="A1" s="102" t="s">
        <v>251</v>
      </c>
      <c r="B1" s="102"/>
      <c r="C1" s="102"/>
      <c r="D1" s="102"/>
      <c r="E1" s="102"/>
      <c r="F1" s="102"/>
      <c r="G1" s="102"/>
      <c r="H1" s="102"/>
    </row>
    <row r="2" spans="1:8" ht="27">
      <c r="A2" s="103"/>
      <c r="B2" s="103"/>
      <c r="C2" s="103"/>
      <c r="D2" s="103"/>
      <c r="E2" s="103"/>
      <c r="F2" s="103"/>
      <c r="G2" s="103"/>
      <c r="H2" s="104" t="s">
        <v>252</v>
      </c>
    </row>
    <row r="3" spans="1:8" ht="14.25">
      <c r="A3" s="23" t="s">
        <v>29</v>
      </c>
      <c r="B3" s="105"/>
      <c r="C3" s="105"/>
      <c r="D3" s="105"/>
      <c r="E3" s="106"/>
      <c r="F3" s="106"/>
      <c r="G3" s="106"/>
      <c r="H3" s="107" t="s">
        <v>30</v>
      </c>
    </row>
    <row r="4" spans="1:8" ht="14.25">
      <c r="A4" s="108" t="s">
        <v>91</v>
      </c>
      <c r="B4" s="108"/>
      <c r="C4" s="108"/>
      <c r="D4" s="109" t="s">
        <v>92</v>
      </c>
      <c r="E4" s="110" t="s">
        <v>126</v>
      </c>
      <c r="F4" s="111"/>
      <c r="G4" s="111"/>
      <c r="H4" s="112"/>
    </row>
    <row r="5" spans="1:8" ht="24">
      <c r="A5" s="108" t="s">
        <v>94</v>
      </c>
      <c r="B5" s="108" t="s">
        <v>95</v>
      </c>
      <c r="C5" s="109" t="s">
        <v>96</v>
      </c>
      <c r="D5" s="109"/>
      <c r="E5" s="113" t="s">
        <v>36</v>
      </c>
      <c r="F5" s="114" t="s">
        <v>67</v>
      </c>
      <c r="G5" s="114" t="s">
        <v>68</v>
      </c>
      <c r="H5" s="114" t="s">
        <v>72</v>
      </c>
    </row>
    <row r="6" spans="1:8" s="1" customFormat="1" ht="14.25">
      <c r="A6" s="9"/>
      <c r="B6" s="9"/>
      <c r="C6" s="9"/>
      <c r="D6" s="29" t="s">
        <v>36</v>
      </c>
      <c r="E6" s="12">
        <f>E7+E11+E16</f>
        <v>64000.25</v>
      </c>
      <c r="F6" s="12">
        <f>F7+F11+F16</f>
        <v>64000.25</v>
      </c>
      <c r="G6" s="12">
        <f>G7+G11+G16</f>
        <v>0</v>
      </c>
      <c r="H6" s="12">
        <f>H7+H11+H16</f>
        <v>0</v>
      </c>
    </row>
    <row r="7" spans="1:8" ht="14.25">
      <c r="A7" s="9" t="s">
        <v>97</v>
      </c>
      <c r="B7" s="9"/>
      <c r="C7" s="9"/>
      <c r="D7" s="29" t="s">
        <v>38</v>
      </c>
      <c r="E7" s="12">
        <f>E8</f>
        <v>51733.29</v>
      </c>
      <c r="F7" s="12">
        <f>F8</f>
        <v>51733.29</v>
      </c>
      <c r="G7" s="12">
        <f>G8</f>
        <v>0</v>
      </c>
      <c r="H7" s="12">
        <f>H8</f>
        <v>0</v>
      </c>
    </row>
    <row r="8" spans="1:8" ht="14.25">
      <c r="A8" s="9"/>
      <c r="B8" s="9" t="s">
        <v>98</v>
      </c>
      <c r="C8" s="9"/>
      <c r="D8" s="29" t="s">
        <v>40</v>
      </c>
      <c r="E8" s="12">
        <f>SUM(E9:E10)</f>
        <v>51733.29</v>
      </c>
      <c r="F8" s="12">
        <f>SUM(F9:F10)</f>
        <v>51733.29</v>
      </c>
      <c r="G8" s="12">
        <f>SUM(G9:G10)</f>
        <v>0</v>
      </c>
      <c r="H8" s="12">
        <f>SUM(H9:H10)</f>
        <v>0</v>
      </c>
    </row>
    <row r="9" spans="1:8" ht="28.5">
      <c r="A9" s="9" t="s">
        <v>127</v>
      </c>
      <c r="B9" s="9" t="s">
        <v>128</v>
      </c>
      <c r="C9" s="9" t="s">
        <v>99</v>
      </c>
      <c r="D9" s="29" t="s">
        <v>42</v>
      </c>
      <c r="E9" s="12">
        <v>50097.35</v>
      </c>
      <c r="F9" s="12">
        <v>50097.35</v>
      </c>
      <c r="G9" s="12">
        <v>0</v>
      </c>
      <c r="H9" s="12">
        <v>0</v>
      </c>
    </row>
    <row r="10" spans="1:8" ht="28.5">
      <c r="A10" s="9" t="s">
        <v>127</v>
      </c>
      <c r="B10" s="9" t="s">
        <v>128</v>
      </c>
      <c r="C10" s="9" t="s">
        <v>119</v>
      </c>
      <c r="D10" s="29" t="s">
        <v>49</v>
      </c>
      <c r="E10" s="12">
        <v>1635.94</v>
      </c>
      <c r="F10" s="12">
        <v>1635.94</v>
      </c>
      <c r="G10" s="12">
        <v>0</v>
      </c>
      <c r="H10" s="12">
        <v>0</v>
      </c>
    </row>
    <row r="11" spans="1:8" ht="14.25">
      <c r="A11" s="9" t="s">
        <v>109</v>
      </c>
      <c r="B11" s="9"/>
      <c r="C11" s="9"/>
      <c r="D11" s="29" t="s">
        <v>51</v>
      </c>
      <c r="E11" s="12">
        <f>E12</f>
        <v>6034.05</v>
      </c>
      <c r="F11" s="12">
        <f>F12</f>
        <v>6034.05</v>
      </c>
      <c r="G11" s="12">
        <f>G12</f>
        <v>0</v>
      </c>
      <c r="H11" s="12">
        <f>H12</f>
        <v>0</v>
      </c>
    </row>
    <row r="12" spans="1:8" ht="28.5">
      <c r="A12" s="9"/>
      <c r="B12" s="9" t="s">
        <v>110</v>
      </c>
      <c r="C12" s="9"/>
      <c r="D12" s="29" t="s">
        <v>52</v>
      </c>
      <c r="E12" s="12">
        <f>SUM(E13:E15)</f>
        <v>6034.05</v>
      </c>
      <c r="F12" s="12">
        <f>SUM(F13:F15)</f>
        <v>6034.05</v>
      </c>
      <c r="G12" s="12">
        <f>SUM(G13:G15)</f>
        <v>0</v>
      </c>
      <c r="H12" s="12">
        <f>SUM(H13:H15)</f>
        <v>0</v>
      </c>
    </row>
    <row r="13" spans="1:8" ht="14.25">
      <c r="A13" s="9" t="s">
        <v>129</v>
      </c>
      <c r="B13" s="9" t="s">
        <v>130</v>
      </c>
      <c r="C13" s="9" t="s">
        <v>99</v>
      </c>
      <c r="D13" s="29" t="s">
        <v>53</v>
      </c>
      <c r="E13" s="12">
        <v>939.55</v>
      </c>
      <c r="F13" s="12">
        <v>939.55</v>
      </c>
      <c r="G13" s="12">
        <v>0</v>
      </c>
      <c r="H13" s="12">
        <v>0</v>
      </c>
    </row>
    <row r="14" spans="1:8" ht="14.25">
      <c r="A14" s="9" t="s">
        <v>129</v>
      </c>
      <c r="B14" s="9" t="s">
        <v>130</v>
      </c>
      <c r="C14" s="9" t="s">
        <v>98</v>
      </c>
      <c r="D14" s="29" t="s">
        <v>54</v>
      </c>
      <c r="E14" s="12">
        <v>1.12</v>
      </c>
      <c r="F14" s="12">
        <v>1.12</v>
      </c>
      <c r="G14" s="12">
        <v>0</v>
      </c>
      <c r="H14" s="12">
        <v>0</v>
      </c>
    </row>
    <row r="15" spans="1:8" ht="28.5">
      <c r="A15" s="9" t="s">
        <v>129</v>
      </c>
      <c r="B15" s="9" t="s">
        <v>130</v>
      </c>
      <c r="C15" s="9" t="s">
        <v>110</v>
      </c>
      <c r="D15" s="29" t="s">
        <v>55</v>
      </c>
      <c r="E15" s="12">
        <v>5093.38</v>
      </c>
      <c r="F15" s="12">
        <v>5093.38</v>
      </c>
      <c r="G15" s="12">
        <v>0</v>
      </c>
      <c r="H15" s="12">
        <v>0</v>
      </c>
    </row>
    <row r="16" spans="1:8" ht="14.25">
      <c r="A16" s="9" t="s">
        <v>113</v>
      </c>
      <c r="B16" s="9"/>
      <c r="C16" s="9"/>
      <c r="D16" s="29" t="s">
        <v>56</v>
      </c>
      <c r="E16" s="12">
        <f>E17</f>
        <v>6232.91</v>
      </c>
      <c r="F16" s="12">
        <f>F17</f>
        <v>6232.91</v>
      </c>
      <c r="G16" s="12">
        <f>G17</f>
        <v>0</v>
      </c>
      <c r="H16" s="12">
        <f>H17</f>
        <v>0</v>
      </c>
    </row>
    <row r="17" spans="1:8" ht="14.25">
      <c r="A17" s="9"/>
      <c r="B17" s="9" t="s">
        <v>98</v>
      </c>
      <c r="C17" s="9"/>
      <c r="D17" s="29" t="s">
        <v>57</v>
      </c>
      <c r="E17" s="12">
        <f>SUM(E18:E19)</f>
        <v>6232.91</v>
      </c>
      <c r="F17" s="12">
        <f>SUM(F18:F19)</f>
        <v>6232.91</v>
      </c>
      <c r="G17" s="12">
        <f>SUM(G18:G19)</f>
        <v>0</v>
      </c>
      <c r="H17" s="12">
        <f>SUM(H18:H19)</f>
        <v>0</v>
      </c>
    </row>
    <row r="18" spans="1:8" ht="14.25">
      <c r="A18" s="9" t="s">
        <v>131</v>
      </c>
      <c r="B18" s="9" t="s">
        <v>128</v>
      </c>
      <c r="C18" s="9" t="s">
        <v>99</v>
      </c>
      <c r="D18" s="29" t="s">
        <v>58</v>
      </c>
      <c r="E18" s="12">
        <v>3820.04</v>
      </c>
      <c r="F18" s="12">
        <v>3820.04</v>
      </c>
      <c r="G18" s="12">
        <v>0</v>
      </c>
      <c r="H18" s="12">
        <v>0</v>
      </c>
    </row>
    <row r="19" spans="1:8" ht="14.25">
      <c r="A19" s="9" t="s">
        <v>131</v>
      </c>
      <c r="B19" s="9" t="s">
        <v>128</v>
      </c>
      <c r="C19" s="9" t="s">
        <v>115</v>
      </c>
      <c r="D19" s="29" t="s">
        <v>59</v>
      </c>
      <c r="E19" s="12">
        <v>2412.87</v>
      </c>
      <c r="F19" s="12">
        <v>2412.87</v>
      </c>
      <c r="G19" s="12">
        <v>0</v>
      </c>
      <c r="H19" s="12">
        <v>0</v>
      </c>
    </row>
  </sheetData>
  <sheetProtection formatCells="0" formatColumns="0" formatRows="0"/>
  <mergeCells count="2">
    <mergeCell ref="A4:C4"/>
    <mergeCell ref="D4:D5"/>
  </mergeCells>
  <printOptions/>
  <pageMargins left="0.75" right="0.75" top="1" bottom="1" header="0.5" footer="0.5"/>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E27"/>
  <sheetViews>
    <sheetView showGridLines="0" showZeros="0" workbookViewId="0" topLeftCell="A13">
      <selection activeCell="A1" sqref="A1:D1"/>
    </sheetView>
  </sheetViews>
  <sheetFormatPr defaultColWidth="9.00390625" defaultRowHeight="14.25"/>
  <cols>
    <col min="1" max="4" width="23.00390625" style="0" customWidth="1"/>
  </cols>
  <sheetData>
    <row r="1" spans="1:4" ht="22.5" customHeight="1">
      <c r="A1" s="95" t="s">
        <v>253</v>
      </c>
      <c r="B1" s="95"/>
      <c r="C1" s="95"/>
      <c r="D1" s="95"/>
    </row>
    <row r="2" spans="1:4" ht="22.5" customHeight="1">
      <c r="A2" s="95"/>
      <c r="B2" s="95"/>
      <c r="C2" s="95"/>
      <c r="D2" s="96" t="s">
        <v>254</v>
      </c>
    </row>
    <row r="3" spans="1:4" ht="14.25" customHeight="1">
      <c r="A3" s="23" t="s">
        <v>29</v>
      </c>
      <c r="B3" s="23"/>
      <c r="C3" s="23"/>
      <c r="D3" s="96" t="s">
        <v>30</v>
      </c>
    </row>
    <row r="4" spans="1:4" ht="20.25" customHeight="1">
      <c r="A4" s="97" t="s">
        <v>255</v>
      </c>
      <c r="B4" s="97"/>
      <c r="C4" s="98" t="s">
        <v>92</v>
      </c>
      <c r="D4" s="99" t="s">
        <v>256</v>
      </c>
    </row>
    <row r="5" spans="1:4" ht="20.25" customHeight="1">
      <c r="A5" s="97" t="s">
        <v>94</v>
      </c>
      <c r="B5" s="97" t="s">
        <v>95</v>
      </c>
      <c r="C5" s="100"/>
      <c r="D5" s="99"/>
    </row>
    <row r="6" spans="1:4" s="1" customFormat="1" ht="23.25" customHeight="1">
      <c r="A6" s="9"/>
      <c r="B6" s="9"/>
      <c r="C6" s="9" t="s">
        <v>36</v>
      </c>
      <c r="D6" s="30">
        <f>D7+D12+D21+D24</f>
        <v>64000.25</v>
      </c>
    </row>
    <row r="7" spans="1:4" ht="23.25" customHeight="1">
      <c r="A7" s="9" t="s">
        <v>134</v>
      </c>
      <c r="B7" s="9"/>
      <c r="C7" s="9" t="s">
        <v>135</v>
      </c>
      <c r="D7" s="30">
        <f>SUM(D8:D11)</f>
        <v>51251.08</v>
      </c>
    </row>
    <row r="8" spans="1:4" ht="23.25" customHeight="1">
      <c r="A8" s="9" t="s">
        <v>136</v>
      </c>
      <c r="B8" s="9" t="s">
        <v>99</v>
      </c>
      <c r="C8" s="9" t="s">
        <v>137</v>
      </c>
      <c r="D8" s="30">
        <v>40362.1</v>
      </c>
    </row>
    <row r="9" spans="1:4" ht="23.25" customHeight="1">
      <c r="A9" s="9" t="s">
        <v>136</v>
      </c>
      <c r="B9" s="9" t="s">
        <v>98</v>
      </c>
      <c r="C9" s="9" t="s">
        <v>138</v>
      </c>
      <c r="D9" s="30">
        <v>7078.61</v>
      </c>
    </row>
    <row r="10" spans="1:4" ht="23.25" customHeight="1">
      <c r="A10" s="9" t="s">
        <v>136</v>
      </c>
      <c r="B10" s="9" t="s">
        <v>115</v>
      </c>
      <c r="C10" s="9" t="s">
        <v>139</v>
      </c>
      <c r="D10" s="30">
        <v>3676.54</v>
      </c>
    </row>
    <row r="11" spans="1:4" ht="23.25" customHeight="1">
      <c r="A11" s="9" t="s">
        <v>136</v>
      </c>
      <c r="B11" s="9" t="s">
        <v>107</v>
      </c>
      <c r="C11" s="9" t="s">
        <v>140</v>
      </c>
      <c r="D11" s="30">
        <v>133.83</v>
      </c>
    </row>
    <row r="12" spans="1:4" ht="23.25" customHeight="1">
      <c r="A12" s="9" t="s">
        <v>141</v>
      </c>
      <c r="B12" s="9"/>
      <c r="C12" s="9" t="s">
        <v>142</v>
      </c>
      <c r="D12" s="30">
        <f>SUM(D13:D20)</f>
        <v>9797.259999999998</v>
      </c>
    </row>
    <row r="13" spans="1:5" ht="23.25" customHeight="1">
      <c r="A13" s="9" t="s">
        <v>136</v>
      </c>
      <c r="B13" s="9" t="s">
        <v>99</v>
      </c>
      <c r="C13" s="9" t="s">
        <v>143</v>
      </c>
      <c r="D13" s="30">
        <v>5868.73</v>
      </c>
      <c r="E13" s="101"/>
    </row>
    <row r="14" spans="1:4" ht="23.25" customHeight="1">
      <c r="A14" s="9" t="s">
        <v>136</v>
      </c>
      <c r="B14" s="9" t="s">
        <v>98</v>
      </c>
      <c r="C14" s="9" t="s">
        <v>144</v>
      </c>
      <c r="D14" s="30">
        <v>5</v>
      </c>
    </row>
    <row r="15" spans="1:4" ht="23.25" customHeight="1">
      <c r="A15" s="9" t="s">
        <v>136</v>
      </c>
      <c r="B15" s="9" t="s">
        <v>115</v>
      </c>
      <c r="C15" s="9" t="s">
        <v>145</v>
      </c>
      <c r="D15" s="30">
        <v>57.41</v>
      </c>
    </row>
    <row r="16" spans="1:4" ht="23.25" customHeight="1">
      <c r="A16" s="9" t="s">
        <v>136</v>
      </c>
      <c r="B16" s="9" t="s">
        <v>146</v>
      </c>
      <c r="C16" s="9" t="s">
        <v>147</v>
      </c>
      <c r="D16" s="30">
        <v>88.74</v>
      </c>
    </row>
    <row r="17" spans="1:4" ht="23.25" customHeight="1">
      <c r="A17" s="9" t="s">
        <v>136</v>
      </c>
      <c r="B17" s="9" t="s">
        <v>110</v>
      </c>
      <c r="C17" s="9" t="s">
        <v>148</v>
      </c>
      <c r="D17" s="30">
        <v>341.5</v>
      </c>
    </row>
    <row r="18" spans="1:4" ht="23.25" customHeight="1">
      <c r="A18" s="9" t="s">
        <v>136</v>
      </c>
      <c r="B18" s="9" t="s">
        <v>149</v>
      </c>
      <c r="C18" s="9" t="s">
        <v>150</v>
      </c>
      <c r="D18" s="30">
        <v>1142.4</v>
      </c>
    </row>
    <row r="19" spans="1:4" ht="23.25" customHeight="1">
      <c r="A19" s="9" t="s">
        <v>136</v>
      </c>
      <c r="B19" s="9" t="s">
        <v>151</v>
      </c>
      <c r="C19" s="9" t="s">
        <v>152</v>
      </c>
      <c r="D19" s="30">
        <v>281.72</v>
      </c>
    </row>
    <row r="20" spans="1:4" ht="23.25" customHeight="1">
      <c r="A20" s="9" t="s">
        <v>136</v>
      </c>
      <c r="B20" s="9" t="s">
        <v>107</v>
      </c>
      <c r="C20" s="9" t="s">
        <v>153</v>
      </c>
      <c r="D20" s="30">
        <v>2011.76</v>
      </c>
    </row>
    <row r="21" spans="1:4" ht="23.25" customHeight="1">
      <c r="A21" s="9" t="s">
        <v>165</v>
      </c>
      <c r="B21" s="9"/>
      <c r="C21" s="9" t="s">
        <v>166</v>
      </c>
      <c r="D21" s="30">
        <f>SUM(D22:D23)</f>
        <v>2209.98</v>
      </c>
    </row>
    <row r="22" spans="1:4" ht="23.25" customHeight="1">
      <c r="A22" s="9" t="s">
        <v>136</v>
      </c>
      <c r="B22" s="9" t="s">
        <v>99</v>
      </c>
      <c r="C22" s="9" t="s">
        <v>167</v>
      </c>
      <c r="D22" s="30">
        <v>2011.91</v>
      </c>
    </row>
    <row r="23" spans="1:4" ht="23.25" customHeight="1">
      <c r="A23" s="9" t="s">
        <v>136</v>
      </c>
      <c r="B23" s="9" t="s">
        <v>98</v>
      </c>
      <c r="C23" s="9" t="s">
        <v>168</v>
      </c>
      <c r="D23" s="30">
        <v>198.07</v>
      </c>
    </row>
    <row r="24" spans="1:4" ht="23.25" customHeight="1">
      <c r="A24" s="9" t="s">
        <v>169</v>
      </c>
      <c r="B24" s="9"/>
      <c r="C24" s="9" t="s">
        <v>75</v>
      </c>
      <c r="D24" s="30">
        <f>SUM(D25:D27)</f>
        <v>741.93</v>
      </c>
    </row>
    <row r="25" spans="1:4" ht="23.25" customHeight="1">
      <c r="A25" s="9" t="s">
        <v>136</v>
      </c>
      <c r="B25" s="9" t="s">
        <v>99</v>
      </c>
      <c r="C25" s="9" t="s">
        <v>170</v>
      </c>
      <c r="D25" s="30">
        <v>102.02</v>
      </c>
    </row>
    <row r="26" spans="1:4" ht="23.25" customHeight="1">
      <c r="A26" s="9" t="s">
        <v>136</v>
      </c>
      <c r="B26" s="9" t="s">
        <v>110</v>
      </c>
      <c r="C26" s="9" t="s">
        <v>171</v>
      </c>
      <c r="D26" s="30">
        <v>608.31</v>
      </c>
    </row>
    <row r="27" spans="1:4" ht="23.25" customHeight="1">
      <c r="A27" s="9" t="s">
        <v>136</v>
      </c>
      <c r="B27" s="9" t="s">
        <v>107</v>
      </c>
      <c r="C27" s="9" t="s">
        <v>172</v>
      </c>
      <c r="D27" s="30">
        <v>31.6</v>
      </c>
    </row>
  </sheetData>
  <sheetProtection formatCells="0" formatColumns="0" formatRows="0"/>
  <mergeCells count="4">
    <mergeCell ref="A1:D1"/>
    <mergeCell ref="A4:B4"/>
    <mergeCell ref="C4:C5"/>
    <mergeCell ref="D4:D5"/>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29"/>
  <sheetViews>
    <sheetView showGridLines="0" workbookViewId="0" topLeftCell="A1">
      <selection activeCell="A1" sqref="A1"/>
    </sheetView>
  </sheetViews>
  <sheetFormatPr defaultColWidth="9.00390625" defaultRowHeight="14.25"/>
  <cols>
    <col min="1" max="1" width="54.375" style="0" customWidth="1"/>
    <col min="5" max="5" width="9.25390625" style="0" customWidth="1"/>
  </cols>
  <sheetData>
    <row r="1" ht="22.5" customHeight="1">
      <c r="A1" s="258" t="s">
        <v>1</v>
      </c>
    </row>
    <row r="2" spans="1:5" ht="18" customHeight="1">
      <c r="A2" s="259" t="s">
        <v>2</v>
      </c>
      <c r="E2" s="259"/>
    </row>
    <row r="3" spans="1:5" ht="18" customHeight="1">
      <c r="A3" s="259" t="s">
        <v>3</v>
      </c>
      <c r="E3" s="259"/>
    </row>
    <row r="4" spans="1:5" ht="18" customHeight="1">
      <c r="A4" s="259" t="s">
        <v>4</v>
      </c>
      <c r="E4" s="259"/>
    </row>
    <row r="5" spans="1:5" ht="18" customHeight="1">
      <c r="A5" s="259" t="s">
        <v>5</v>
      </c>
      <c r="E5" s="259"/>
    </row>
    <row r="6" spans="1:5" ht="18" customHeight="1">
      <c r="A6" s="259" t="s">
        <v>6</v>
      </c>
      <c r="E6" s="259"/>
    </row>
    <row r="7" spans="1:5" ht="18" customHeight="1">
      <c r="A7" s="259" t="s">
        <v>7</v>
      </c>
      <c r="E7" s="259"/>
    </row>
    <row r="8" spans="1:5" ht="18" customHeight="1">
      <c r="A8" s="259" t="s">
        <v>8</v>
      </c>
      <c r="E8" s="259"/>
    </row>
    <row r="9" spans="1:5" ht="18" customHeight="1">
      <c r="A9" s="259" t="s">
        <v>9</v>
      </c>
      <c r="E9" s="259"/>
    </row>
    <row r="10" spans="1:5" ht="18" customHeight="1">
      <c r="A10" s="259" t="s">
        <v>10</v>
      </c>
      <c r="E10" s="259"/>
    </row>
    <row r="11" spans="1:5" ht="18" customHeight="1">
      <c r="A11" s="259" t="s">
        <v>11</v>
      </c>
      <c r="E11" s="259"/>
    </row>
    <row r="12" spans="1:5" ht="18" customHeight="1">
      <c r="A12" s="259" t="s">
        <v>12</v>
      </c>
      <c r="E12" s="259"/>
    </row>
    <row r="13" spans="1:5" ht="18" customHeight="1">
      <c r="A13" s="259" t="s">
        <v>13</v>
      </c>
      <c r="E13" s="259"/>
    </row>
    <row r="14" spans="1:5" ht="18" customHeight="1">
      <c r="A14" s="259" t="s">
        <v>14</v>
      </c>
      <c r="E14" s="259"/>
    </row>
    <row r="15" spans="1:5" ht="18" customHeight="1">
      <c r="A15" s="259" t="s">
        <v>15</v>
      </c>
      <c r="E15" s="259"/>
    </row>
    <row r="16" spans="1:5" ht="18" customHeight="1">
      <c r="A16" s="259" t="s">
        <v>16</v>
      </c>
      <c r="E16" s="259"/>
    </row>
    <row r="17" spans="1:5" ht="18" customHeight="1">
      <c r="A17" s="259" t="s">
        <v>17</v>
      </c>
      <c r="E17" s="259"/>
    </row>
    <row r="18" spans="1:5" ht="18" customHeight="1">
      <c r="A18" s="259" t="s">
        <v>18</v>
      </c>
      <c r="E18" s="259"/>
    </row>
    <row r="19" spans="1:5" ht="18" customHeight="1">
      <c r="A19" s="259" t="s">
        <v>19</v>
      </c>
      <c r="E19" s="259"/>
    </row>
    <row r="20" spans="1:5" ht="18" customHeight="1">
      <c r="A20" s="259" t="s">
        <v>20</v>
      </c>
      <c r="E20" s="259"/>
    </row>
    <row r="21" spans="1:5" ht="18" customHeight="1">
      <c r="A21" s="259" t="s">
        <v>21</v>
      </c>
      <c r="E21" s="259"/>
    </row>
    <row r="22" spans="1:5" ht="18" customHeight="1">
      <c r="A22" s="259" t="s">
        <v>22</v>
      </c>
      <c r="E22" s="259"/>
    </row>
    <row r="23" spans="1:5" ht="18" customHeight="1">
      <c r="A23" s="259" t="s">
        <v>23</v>
      </c>
      <c r="E23" s="259"/>
    </row>
    <row r="24" spans="1:5" ht="18" customHeight="1">
      <c r="A24" s="259" t="s">
        <v>24</v>
      </c>
      <c r="E24" s="259"/>
    </row>
    <row r="25" spans="1:5" ht="18" customHeight="1">
      <c r="A25" s="259" t="s">
        <v>25</v>
      </c>
      <c r="E25" s="259"/>
    </row>
    <row r="26" spans="1:5" ht="18" customHeight="1">
      <c r="A26" s="260" t="s">
        <v>26</v>
      </c>
      <c r="E26" s="260"/>
    </row>
    <row r="27" ht="18" customHeight="1">
      <c r="A27" s="259"/>
    </row>
    <row r="28" ht="18" customHeight="1">
      <c r="A28" s="259"/>
    </row>
    <row r="29" ht="18" customHeight="1">
      <c r="A29" s="259"/>
    </row>
    <row r="30" ht="18" customHeight="1"/>
    <row r="31" ht="18" customHeight="1"/>
    <row r="32" ht="18" customHeight="1"/>
    <row r="33" ht="18" customHeight="1"/>
    <row r="34" ht="18" customHeight="1"/>
    <row r="35" ht="18" customHeight="1"/>
    <row r="36" ht="18" customHeight="1"/>
  </sheetData>
  <sheetProtection formatCells="0" formatColumns="0" formatRows="0"/>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E46"/>
  <sheetViews>
    <sheetView showGridLines="0" showZeros="0" workbookViewId="0" topLeftCell="A13">
      <selection activeCell="F49" sqref="F49"/>
    </sheetView>
  </sheetViews>
  <sheetFormatPr defaultColWidth="9.00390625" defaultRowHeight="14.25"/>
  <cols>
    <col min="1" max="4" width="23.00390625" style="0" customWidth="1"/>
  </cols>
  <sheetData>
    <row r="1" spans="1:4" ht="22.5">
      <c r="A1" s="95" t="s">
        <v>257</v>
      </c>
      <c r="B1" s="95"/>
      <c r="C1" s="95"/>
      <c r="D1" s="95"/>
    </row>
    <row r="2" spans="1:4" ht="22.5">
      <c r="A2" s="95"/>
      <c r="B2" s="95"/>
      <c r="C2" s="95"/>
      <c r="D2" s="96" t="s">
        <v>258</v>
      </c>
    </row>
    <row r="3" spans="1:4" ht="14.25">
      <c r="A3" s="23" t="s">
        <v>29</v>
      </c>
      <c r="B3" s="23"/>
      <c r="C3" s="23"/>
      <c r="D3" s="96" t="s">
        <v>30</v>
      </c>
    </row>
    <row r="4" spans="1:4" ht="14.25">
      <c r="A4" s="97" t="s">
        <v>255</v>
      </c>
      <c r="B4" s="97"/>
      <c r="C4" s="98" t="s">
        <v>92</v>
      </c>
      <c r="D4" s="99" t="s">
        <v>256</v>
      </c>
    </row>
    <row r="5" spans="1:4" ht="14.25">
      <c r="A5" s="97" t="s">
        <v>94</v>
      </c>
      <c r="B5" s="97" t="s">
        <v>95</v>
      </c>
      <c r="C5" s="100"/>
      <c r="D5" s="99"/>
    </row>
    <row r="6" spans="1:4" s="1" customFormat="1" ht="14.25">
      <c r="A6" s="9"/>
      <c r="B6" s="9"/>
      <c r="C6" s="29" t="s">
        <v>36</v>
      </c>
      <c r="D6" s="30">
        <f>D7+D16+D41</f>
        <v>64000.25000000001</v>
      </c>
    </row>
    <row r="7" spans="1:4" ht="14.25">
      <c r="A7" s="9" t="s">
        <v>175</v>
      </c>
      <c r="B7" s="9"/>
      <c r="C7" s="29" t="s">
        <v>73</v>
      </c>
      <c r="D7" s="30">
        <f>SUM(D8:D15)</f>
        <v>53262.990000000005</v>
      </c>
    </row>
    <row r="8" spans="1:4" ht="14.25">
      <c r="A8" s="9" t="s">
        <v>136</v>
      </c>
      <c r="B8" s="9" t="s">
        <v>99</v>
      </c>
      <c r="C8" s="29" t="s">
        <v>176</v>
      </c>
      <c r="D8" s="30">
        <v>16177.89</v>
      </c>
    </row>
    <row r="9" spans="1:4" ht="14.25">
      <c r="A9" s="9" t="s">
        <v>136</v>
      </c>
      <c r="B9" s="9" t="s">
        <v>98</v>
      </c>
      <c r="C9" s="29" t="s">
        <v>177</v>
      </c>
      <c r="D9" s="30">
        <v>24292.61</v>
      </c>
    </row>
    <row r="10" spans="1:4" ht="14.25">
      <c r="A10" s="9" t="s">
        <v>136</v>
      </c>
      <c r="B10" s="9" t="s">
        <v>115</v>
      </c>
      <c r="C10" s="29" t="s">
        <v>178</v>
      </c>
      <c r="D10" s="30">
        <v>1348.16</v>
      </c>
    </row>
    <row r="11" spans="1:4" ht="28.5">
      <c r="A11" s="9" t="s">
        <v>136</v>
      </c>
      <c r="B11" s="9" t="s">
        <v>149</v>
      </c>
      <c r="C11" s="29" t="s">
        <v>179</v>
      </c>
      <c r="D11" s="30">
        <v>5093.38</v>
      </c>
    </row>
    <row r="12" spans="1:4" ht="14.25">
      <c r="A12" s="9" t="s">
        <v>136</v>
      </c>
      <c r="B12" s="9" t="s">
        <v>180</v>
      </c>
      <c r="C12" s="29" t="s">
        <v>181</v>
      </c>
      <c r="D12" s="30">
        <v>2228.37</v>
      </c>
    </row>
    <row r="13" spans="1:5" ht="14.25">
      <c r="A13" s="9" t="s">
        <v>136</v>
      </c>
      <c r="B13" s="9" t="s">
        <v>182</v>
      </c>
      <c r="C13" s="29" t="s">
        <v>183</v>
      </c>
      <c r="D13" s="30">
        <v>43.91</v>
      </c>
      <c r="E13" s="101"/>
    </row>
    <row r="14" spans="1:4" ht="14.25">
      <c r="A14" s="9" t="s">
        <v>136</v>
      </c>
      <c r="B14" s="9" t="s">
        <v>184</v>
      </c>
      <c r="C14" s="29" t="s">
        <v>139</v>
      </c>
      <c r="D14" s="30">
        <v>3820.04</v>
      </c>
    </row>
    <row r="15" spans="1:4" ht="14.25">
      <c r="A15" s="9" t="s">
        <v>136</v>
      </c>
      <c r="B15" s="9" t="s">
        <v>107</v>
      </c>
      <c r="C15" s="29" t="s">
        <v>140</v>
      </c>
      <c r="D15" s="30">
        <v>258.63</v>
      </c>
    </row>
    <row r="16" spans="1:4" ht="14.25">
      <c r="A16" s="9" t="s">
        <v>185</v>
      </c>
      <c r="B16" s="9"/>
      <c r="C16" s="29" t="s">
        <v>74</v>
      </c>
      <c r="D16" s="30">
        <f>SUM(D17:D40)</f>
        <v>9995.33</v>
      </c>
    </row>
    <row r="17" spans="1:4" ht="14.25">
      <c r="A17" s="9" t="s">
        <v>136</v>
      </c>
      <c r="B17" s="9" t="s">
        <v>99</v>
      </c>
      <c r="C17" s="29" t="s">
        <v>186</v>
      </c>
      <c r="D17" s="30">
        <v>437.8</v>
      </c>
    </row>
    <row r="18" spans="1:4" ht="14.25">
      <c r="A18" s="9" t="s">
        <v>136</v>
      </c>
      <c r="B18" s="9" t="s">
        <v>98</v>
      </c>
      <c r="C18" s="29" t="s">
        <v>187</v>
      </c>
      <c r="D18" s="30">
        <v>139.4</v>
      </c>
    </row>
    <row r="19" spans="1:4" ht="14.25">
      <c r="A19" s="9" t="s">
        <v>136</v>
      </c>
      <c r="B19" s="9" t="s">
        <v>115</v>
      </c>
      <c r="C19" s="29" t="s">
        <v>188</v>
      </c>
      <c r="D19" s="30">
        <v>5</v>
      </c>
    </row>
    <row r="20" spans="1:4" ht="14.25">
      <c r="A20" s="9" t="s">
        <v>136</v>
      </c>
      <c r="B20" s="9" t="s">
        <v>146</v>
      </c>
      <c r="C20" s="29" t="s">
        <v>189</v>
      </c>
      <c r="D20" s="30">
        <v>0.8</v>
      </c>
    </row>
    <row r="21" spans="1:4" ht="14.25">
      <c r="A21" s="9" t="s">
        <v>136</v>
      </c>
      <c r="B21" s="9" t="s">
        <v>110</v>
      </c>
      <c r="C21" s="29" t="s">
        <v>190</v>
      </c>
      <c r="D21" s="30">
        <v>128.36</v>
      </c>
    </row>
    <row r="22" spans="1:4" ht="14.25">
      <c r="A22" s="9" t="s">
        <v>136</v>
      </c>
      <c r="B22" s="9" t="s">
        <v>157</v>
      </c>
      <c r="C22" s="29" t="s">
        <v>191</v>
      </c>
      <c r="D22" s="30">
        <v>279.6</v>
      </c>
    </row>
    <row r="23" spans="1:4" ht="14.25">
      <c r="A23" s="9" t="s">
        <v>136</v>
      </c>
      <c r="B23" s="9" t="s">
        <v>159</v>
      </c>
      <c r="C23" s="29" t="s">
        <v>192</v>
      </c>
      <c r="D23" s="30">
        <v>69.53</v>
      </c>
    </row>
    <row r="24" spans="1:4" ht="14.25">
      <c r="A24" s="9" t="s">
        <v>136</v>
      </c>
      <c r="B24" s="9" t="s">
        <v>149</v>
      </c>
      <c r="C24" s="29" t="s">
        <v>193</v>
      </c>
      <c r="D24" s="30">
        <v>641.95</v>
      </c>
    </row>
    <row r="25" spans="1:4" ht="14.25">
      <c r="A25" s="9" t="s">
        <v>136</v>
      </c>
      <c r="B25" s="9" t="s">
        <v>151</v>
      </c>
      <c r="C25" s="29" t="s">
        <v>194</v>
      </c>
      <c r="D25" s="30">
        <v>82.7</v>
      </c>
    </row>
    <row r="26" spans="1:4" ht="14.25">
      <c r="A26" s="9" t="s">
        <v>136</v>
      </c>
      <c r="B26" s="9" t="s">
        <v>195</v>
      </c>
      <c r="C26" s="29" t="s">
        <v>196</v>
      </c>
      <c r="D26" s="30">
        <v>378.96</v>
      </c>
    </row>
    <row r="27" spans="1:4" ht="14.25">
      <c r="A27" s="9" t="s">
        <v>136</v>
      </c>
      <c r="B27" s="9" t="s">
        <v>184</v>
      </c>
      <c r="C27" s="29" t="s">
        <v>197</v>
      </c>
      <c r="D27" s="30">
        <v>281.72</v>
      </c>
    </row>
    <row r="28" spans="1:4" ht="14.25">
      <c r="A28" s="9" t="s">
        <v>136</v>
      </c>
      <c r="B28" s="9" t="s">
        <v>198</v>
      </c>
      <c r="C28" s="29" t="s">
        <v>199</v>
      </c>
      <c r="D28" s="30">
        <v>123.3</v>
      </c>
    </row>
    <row r="29" spans="1:4" ht="14.25">
      <c r="A29" s="9" t="s">
        <v>136</v>
      </c>
      <c r="B29" s="9" t="s">
        <v>200</v>
      </c>
      <c r="C29" s="29" t="s">
        <v>144</v>
      </c>
      <c r="D29" s="30">
        <v>5</v>
      </c>
    </row>
    <row r="30" spans="1:4" ht="14.25">
      <c r="A30" s="9" t="s">
        <v>136</v>
      </c>
      <c r="B30" s="9" t="s">
        <v>201</v>
      </c>
      <c r="C30" s="29" t="s">
        <v>145</v>
      </c>
      <c r="D30" s="30">
        <v>67.41</v>
      </c>
    </row>
    <row r="31" spans="1:4" ht="14.25">
      <c r="A31" s="9" t="s">
        <v>136</v>
      </c>
      <c r="B31" s="9" t="s">
        <v>202</v>
      </c>
      <c r="C31" s="29" t="s">
        <v>203</v>
      </c>
      <c r="D31" s="30">
        <v>42</v>
      </c>
    </row>
    <row r="32" spans="1:4" ht="14.25">
      <c r="A32" s="9" t="s">
        <v>136</v>
      </c>
      <c r="B32" s="9" t="s">
        <v>204</v>
      </c>
      <c r="C32" s="29" t="s">
        <v>205</v>
      </c>
      <c r="D32" s="30">
        <v>46.74</v>
      </c>
    </row>
    <row r="33" spans="1:4" ht="14.25">
      <c r="A33" s="9" t="s">
        <v>136</v>
      </c>
      <c r="B33" s="9" t="s">
        <v>206</v>
      </c>
      <c r="C33" s="29" t="s">
        <v>207</v>
      </c>
      <c r="D33" s="30">
        <v>286</v>
      </c>
    </row>
    <row r="34" spans="1:4" ht="14.25">
      <c r="A34" s="9" t="s">
        <v>136</v>
      </c>
      <c r="B34" s="9" t="s">
        <v>208</v>
      </c>
      <c r="C34" s="29" t="s">
        <v>148</v>
      </c>
      <c r="D34" s="30">
        <v>50.5</v>
      </c>
    </row>
    <row r="35" spans="1:4" ht="14.25">
      <c r="A35" s="9" t="s">
        <v>136</v>
      </c>
      <c r="B35" s="9" t="s">
        <v>209</v>
      </c>
      <c r="C35" s="29" t="s">
        <v>210</v>
      </c>
      <c r="D35" s="30">
        <v>542.79</v>
      </c>
    </row>
    <row r="36" spans="1:4" ht="14.25">
      <c r="A36" s="9" t="s">
        <v>136</v>
      </c>
      <c r="B36" s="9" t="s">
        <v>211</v>
      </c>
      <c r="C36" s="29" t="s">
        <v>212</v>
      </c>
      <c r="D36" s="30">
        <v>266.51</v>
      </c>
    </row>
    <row r="37" spans="1:4" ht="14.25">
      <c r="A37" s="9" t="s">
        <v>136</v>
      </c>
      <c r="B37" s="9" t="s">
        <v>213</v>
      </c>
      <c r="C37" s="29" t="s">
        <v>150</v>
      </c>
      <c r="D37" s="30">
        <v>1147.5</v>
      </c>
    </row>
    <row r="38" spans="1:4" ht="14.25">
      <c r="A38" s="9" t="s">
        <v>136</v>
      </c>
      <c r="B38" s="9" t="s">
        <v>214</v>
      </c>
      <c r="C38" s="29" t="s">
        <v>215</v>
      </c>
      <c r="D38" s="30">
        <v>2852.25</v>
      </c>
    </row>
    <row r="39" spans="1:4" ht="14.25">
      <c r="A39" s="9" t="s">
        <v>136</v>
      </c>
      <c r="B39" s="9" t="s">
        <v>216</v>
      </c>
      <c r="C39" s="29" t="s">
        <v>217</v>
      </c>
      <c r="D39" s="30">
        <v>0.2</v>
      </c>
    </row>
    <row r="40" spans="1:4" ht="14.25">
      <c r="A40" s="9" t="s">
        <v>136</v>
      </c>
      <c r="B40" s="9" t="s">
        <v>107</v>
      </c>
      <c r="C40" s="29" t="s">
        <v>153</v>
      </c>
      <c r="D40" s="30">
        <v>2119.31</v>
      </c>
    </row>
    <row r="41" spans="1:4" ht="14.25">
      <c r="A41" s="9" t="s">
        <v>218</v>
      </c>
      <c r="B41" s="9"/>
      <c r="C41" s="29" t="s">
        <v>75</v>
      </c>
      <c r="D41" s="30">
        <f>SUM(D42:D46)</f>
        <v>741.93</v>
      </c>
    </row>
    <row r="42" spans="1:4" ht="14.25">
      <c r="A42" s="9" t="s">
        <v>136</v>
      </c>
      <c r="B42" s="9" t="s">
        <v>99</v>
      </c>
      <c r="C42" s="29" t="s">
        <v>219</v>
      </c>
      <c r="D42" s="30">
        <v>353.3</v>
      </c>
    </row>
    <row r="43" spans="1:4" ht="14.25">
      <c r="A43" s="9" t="s">
        <v>136</v>
      </c>
      <c r="B43" s="9" t="s">
        <v>98</v>
      </c>
      <c r="C43" s="29" t="s">
        <v>220</v>
      </c>
      <c r="D43" s="30">
        <v>255.01</v>
      </c>
    </row>
    <row r="44" spans="1:4" ht="14.25">
      <c r="A44" s="9" t="s">
        <v>136</v>
      </c>
      <c r="B44" s="9" t="s">
        <v>110</v>
      </c>
      <c r="C44" s="29" t="s">
        <v>221</v>
      </c>
      <c r="D44" s="30">
        <v>82.62</v>
      </c>
    </row>
    <row r="45" spans="1:4" ht="14.25">
      <c r="A45" s="9" t="s">
        <v>136</v>
      </c>
      <c r="B45" s="9" t="s">
        <v>151</v>
      </c>
      <c r="C45" s="29" t="s">
        <v>222</v>
      </c>
      <c r="D45" s="30">
        <v>19.4</v>
      </c>
    </row>
    <row r="46" spans="1:4" ht="28.5">
      <c r="A46" s="9" t="s">
        <v>136</v>
      </c>
      <c r="B46" s="9" t="s">
        <v>107</v>
      </c>
      <c r="C46" s="29" t="s">
        <v>223</v>
      </c>
      <c r="D46" s="30">
        <v>31.6</v>
      </c>
    </row>
  </sheetData>
  <sheetProtection formatCells="0" formatColumns="0" formatRows="0"/>
  <mergeCells count="4">
    <mergeCell ref="A1:D1"/>
    <mergeCell ref="A4:B4"/>
    <mergeCell ref="C4:C5"/>
    <mergeCell ref="D4:D5"/>
  </mergeCells>
  <printOptions/>
  <pageMargins left="0.75" right="0.75" top="1" bottom="1" header="0.5" footer="0.5"/>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C11"/>
  <sheetViews>
    <sheetView showGridLines="0" showZeros="0" workbookViewId="0" topLeftCell="A1">
      <selection activeCell="A1" sqref="A1"/>
    </sheetView>
  </sheetViews>
  <sheetFormatPr defaultColWidth="9.00390625" defaultRowHeight="14.25"/>
  <cols>
    <col min="1" max="3" width="33.875" style="0" customWidth="1"/>
  </cols>
  <sheetData>
    <row r="1" spans="1:3" ht="27" customHeight="1">
      <c r="A1" s="84" t="s">
        <v>259</v>
      </c>
      <c r="B1" s="84"/>
      <c r="C1" s="84"/>
    </row>
    <row r="2" spans="1:3" ht="27" customHeight="1">
      <c r="A2" s="84"/>
      <c r="B2" s="84"/>
      <c r="C2" s="85" t="s">
        <v>260</v>
      </c>
    </row>
    <row r="3" spans="1:3" ht="14.25" customHeight="1">
      <c r="A3" s="23" t="s">
        <v>29</v>
      </c>
      <c r="B3" s="23"/>
      <c r="C3" s="86" t="s">
        <v>30</v>
      </c>
    </row>
    <row r="4" spans="1:3" ht="14.25" customHeight="1">
      <c r="A4" s="87" t="s">
        <v>261</v>
      </c>
      <c r="B4" s="88" t="s">
        <v>262</v>
      </c>
      <c r="C4" s="89"/>
    </row>
    <row r="5" spans="1:3" ht="14.25" customHeight="1">
      <c r="A5" s="87"/>
      <c r="B5" s="90" t="s">
        <v>263</v>
      </c>
      <c r="C5" s="91" t="s">
        <v>264</v>
      </c>
    </row>
    <row r="6" spans="1:3" s="1" customFormat="1" ht="24.75" customHeight="1">
      <c r="A6" s="92" t="s">
        <v>265</v>
      </c>
      <c r="B6" s="93">
        <v>1337.1</v>
      </c>
      <c r="C6" s="93">
        <v>1860.74</v>
      </c>
    </row>
    <row r="7" spans="1:3" s="1" customFormat="1" ht="24.75" customHeight="1">
      <c r="A7" s="94" t="s">
        <v>266</v>
      </c>
      <c r="B7" s="93">
        <v>0</v>
      </c>
      <c r="C7" s="93">
        <v>0</v>
      </c>
    </row>
    <row r="8" spans="1:3" s="1" customFormat="1" ht="24.75" customHeight="1">
      <c r="A8" s="94" t="s">
        <v>267</v>
      </c>
      <c r="B8" s="93">
        <v>0</v>
      </c>
      <c r="C8" s="93">
        <v>9.67</v>
      </c>
    </row>
    <row r="9" spans="1:3" s="1" customFormat="1" ht="24.75" customHeight="1">
      <c r="A9" s="94" t="s">
        <v>268</v>
      </c>
      <c r="B9" s="93">
        <v>1337.1</v>
      </c>
      <c r="C9" s="93">
        <v>1851.07</v>
      </c>
    </row>
    <row r="10" spans="1:3" s="1" customFormat="1" ht="24.75" customHeight="1">
      <c r="A10" s="94" t="s">
        <v>269</v>
      </c>
      <c r="B10" s="93">
        <v>54</v>
      </c>
      <c r="C10" s="93">
        <v>0</v>
      </c>
    </row>
    <row r="11" spans="1:3" s="1" customFormat="1" ht="24.75" customHeight="1">
      <c r="A11" s="94" t="s">
        <v>270</v>
      </c>
      <c r="B11" s="93">
        <v>1283.1</v>
      </c>
      <c r="C11" s="93">
        <v>1851.07</v>
      </c>
    </row>
  </sheetData>
  <sheetProtection formatCells="0" formatColumns="0" formatRows="0"/>
  <mergeCells count="1">
    <mergeCell ref="A4:A5"/>
  </mergeCells>
  <printOptions/>
  <pageMargins left="0.75" right="0.75" top="1" bottom="1" header="0.5" footer="0.5"/>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N64"/>
  <sheetViews>
    <sheetView showGridLines="0" showZeros="0" tabSelected="1" workbookViewId="0" topLeftCell="A1">
      <selection activeCell="B4" sqref="A4:IV5"/>
    </sheetView>
  </sheetViews>
  <sheetFormatPr defaultColWidth="9.00390625" defaultRowHeight="14.25"/>
  <cols>
    <col min="1" max="1" width="22.75390625" style="0" bestFit="1" customWidth="1"/>
    <col min="2" max="2" width="4.50390625" style="0" bestFit="1" customWidth="1"/>
    <col min="3" max="4" width="3.50390625" style="0" bestFit="1" customWidth="1"/>
    <col min="5" max="6" width="9.50390625" style="0" bestFit="1" customWidth="1"/>
    <col min="7" max="7" width="13.875" style="0" bestFit="1" customWidth="1"/>
    <col min="8" max="10" width="10.50390625" style="0" bestFit="1" customWidth="1"/>
    <col min="11" max="13" width="8.50390625" style="0" bestFit="1" customWidth="1"/>
    <col min="14" max="14" width="10.25390625" style="0" bestFit="1" customWidth="1"/>
  </cols>
  <sheetData>
    <row r="1" spans="1:14" ht="27">
      <c r="A1" s="57" t="s">
        <v>271</v>
      </c>
      <c r="B1" s="57"/>
      <c r="C1" s="57"/>
      <c r="D1" s="57"/>
      <c r="E1" s="57"/>
      <c r="F1" s="57"/>
      <c r="G1" s="57"/>
      <c r="H1" s="57"/>
      <c r="I1" s="57"/>
      <c r="J1" s="57"/>
      <c r="K1" s="57"/>
      <c r="L1" s="57"/>
      <c r="M1" s="57"/>
      <c r="N1" s="58"/>
    </row>
    <row r="2" spans="1:14" ht="14.25">
      <c r="A2" s="58"/>
      <c r="B2" s="58"/>
      <c r="C2" s="58"/>
      <c r="D2" s="58"/>
      <c r="E2" s="58"/>
      <c r="F2" s="58"/>
      <c r="G2" s="58"/>
      <c r="H2" s="58"/>
      <c r="I2" s="58"/>
      <c r="J2" s="58"/>
      <c r="K2" s="58"/>
      <c r="L2" s="58"/>
      <c r="M2" s="58"/>
      <c r="N2" s="63" t="s">
        <v>272</v>
      </c>
    </row>
    <row r="3" spans="1:14" ht="14.25">
      <c r="A3" s="23" t="s">
        <v>29</v>
      </c>
      <c r="B3" s="23"/>
      <c r="C3" s="23"/>
      <c r="D3" s="58"/>
      <c r="E3" s="58"/>
      <c r="F3" s="58"/>
      <c r="G3" s="58"/>
      <c r="H3" s="58"/>
      <c r="I3" s="58"/>
      <c r="J3" s="58"/>
      <c r="K3" s="58"/>
      <c r="L3" s="58"/>
      <c r="M3" s="58"/>
      <c r="N3" s="64" t="s">
        <v>30</v>
      </c>
    </row>
    <row r="4" spans="1:14" ht="14.25">
      <c r="A4" s="59" t="s">
        <v>64</v>
      </c>
      <c r="B4" s="60" t="s">
        <v>91</v>
      </c>
      <c r="C4" s="60"/>
      <c r="D4" s="60"/>
      <c r="E4" s="60" t="s">
        <v>92</v>
      </c>
      <c r="F4" s="60" t="s">
        <v>273</v>
      </c>
      <c r="G4" s="60" t="s">
        <v>274</v>
      </c>
      <c r="H4" s="61" t="s">
        <v>126</v>
      </c>
      <c r="I4" s="65"/>
      <c r="J4" s="65"/>
      <c r="K4" s="65"/>
      <c r="L4" s="65"/>
      <c r="M4" s="65"/>
      <c r="N4" s="66"/>
    </row>
    <row r="5" spans="1:14" ht="60">
      <c r="A5" s="59"/>
      <c r="B5" s="59" t="s">
        <v>94</v>
      </c>
      <c r="C5" s="60" t="s">
        <v>95</v>
      </c>
      <c r="D5" s="60" t="s">
        <v>96</v>
      </c>
      <c r="E5" s="60"/>
      <c r="F5" s="60"/>
      <c r="G5" s="60"/>
      <c r="H5" s="62" t="s">
        <v>36</v>
      </c>
      <c r="I5" s="62" t="s">
        <v>67</v>
      </c>
      <c r="J5" s="62" t="s">
        <v>68</v>
      </c>
      <c r="K5" s="62" t="s">
        <v>69</v>
      </c>
      <c r="L5" s="62" t="s">
        <v>70</v>
      </c>
      <c r="M5" s="62" t="s">
        <v>71</v>
      </c>
      <c r="N5" s="67" t="s">
        <v>72</v>
      </c>
    </row>
    <row r="6" spans="1:14" ht="14.25">
      <c r="A6" s="59"/>
      <c r="B6" s="59"/>
      <c r="C6" s="60"/>
      <c r="D6" s="60"/>
      <c r="E6" s="29" t="s">
        <v>36</v>
      </c>
      <c r="F6" s="60"/>
      <c r="G6" s="60"/>
      <c r="H6" s="10">
        <v>30997.97</v>
      </c>
      <c r="I6" s="10">
        <v>12147.5</v>
      </c>
      <c r="J6" s="10">
        <v>18850.47</v>
      </c>
      <c r="K6" s="78"/>
      <c r="L6" s="78"/>
      <c r="M6" s="78"/>
      <c r="N6" s="79"/>
    </row>
    <row r="7" spans="1:14" s="1" customFormat="1" ht="14.25">
      <c r="A7" s="9"/>
      <c r="B7" s="9"/>
      <c r="C7" s="9"/>
      <c r="D7" s="9"/>
      <c r="E7" s="29" t="s">
        <v>275</v>
      </c>
      <c r="F7" s="9"/>
      <c r="G7" s="9"/>
      <c r="H7" s="10">
        <f aca="true" t="shared" si="0" ref="H7:N7">SUM(H8:H64)</f>
        <v>16261.669999999998</v>
      </c>
      <c r="I7" s="10">
        <f t="shared" si="0"/>
        <v>5437.5</v>
      </c>
      <c r="J7" s="10">
        <f t="shared" si="0"/>
        <v>10824.169999999998</v>
      </c>
      <c r="K7" s="10">
        <f t="shared" si="0"/>
        <v>0</v>
      </c>
      <c r="L7" s="10">
        <f t="shared" si="0"/>
        <v>0</v>
      </c>
      <c r="M7" s="16">
        <f t="shared" si="0"/>
        <v>0</v>
      </c>
      <c r="N7" s="12">
        <f t="shared" si="0"/>
        <v>0</v>
      </c>
    </row>
    <row r="8" spans="1:14" ht="28.5">
      <c r="A8" s="9" t="s">
        <v>77</v>
      </c>
      <c r="B8" s="9" t="s">
        <v>97</v>
      </c>
      <c r="C8" s="9" t="s">
        <v>98</v>
      </c>
      <c r="D8" s="9" t="s">
        <v>107</v>
      </c>
      <c r="E8" s="29" t="s">
        <v>108</v>
      </c>
      <c r="F8" s="9" t="s">
        <v>276</v>
      </c>
      <c r="G8" s="9"/>
      <c r="H8" s="10">
        <v>300</v>
      </c>
      <c r="I8" s="10">
        <v>0</v>
      </c>
      <c r="J8" s="10">
        <v>300</v>
      </c>
      <c r="K8" s="10">
        <v>0</v>
      </c>
      <c r="L8" s="10">
        <v>0</v>
      </c>
      <c r="M8" s="16">
        <v>0</v>
      </c>
      <c r="N8" s="12">
        <v>0</v>
      </c>
    </row>
    <row r="9" spans="1:14" ht="57">
      <c r="A9" s="9" t="s">
        <v>77</v>
      </c>
      <c r="B9" s="9" t="s">
        <v>97</v>
      </c>
      <c r="C9" s="9" t="s">
        <v>98</v>
      </c>
      <c r="D9" s="9" t="s">
        <v>107</v>
      </c>
      <c r="E9" s="29" t="s">
        <v>108</v>
      </c>
      <c r="F9" s="9" t="s">
        <v>277</v>
      </c>
      <c r="G9" s="9"/>
      <c r="H9" s="10">
        <v>206</v>
      </c>
      <c r="I9" s="10">
        <v>0</v>
      </c>
      <c r="J9" s="10">
        <v>206</v>
      </c>
      <c r="K9" s="10">
        <v>0</v>
      </c>
      <c r="L9" s="10">
        <v>0</v>
      </c>
      <c r="M9" s="16">
        <v>0</v>
      </c>
      <c r="N9" s="12">
        <v>0</v>
      </c>
    </row>
    <row r="10" spans="1:14" ht="57">
      <c r="A10" s="9" t="s">
        <v>77</v>
      </c>
      <c r="B10" s="9" t="s">
        <v>97</v>
      </c>
      <c r="C10" s="9" t="s">
        <v>98</v>
      </c>
      <c r="D10" s="9" t="s">
        <v>107</v>
      </c>
      <c r="E10" s="29" t="s">
        <v>108</v>
      </c>
      <c r="F10" s="9" t="s">
        <v>278</v>
      </c>
      <c r="G10" s="9"/>
      <c r="H10" s="10">
        <v>536.6</v>
      </c>
      <c r="I10" s="10">
        <v>536.6</v>
      </c>
      <c r="J10" s="10">
        <v>0</v>
      </c>
      <c r="K10" s="10">
        <v>0</v>
      </c>
      <c r="L10" s="10">
        <v>0</v>
      </c>
      <c r="M10" s="16">
        <v>0</v>
      </c>
      <c r="N10" s="12">
        <v>0</v>
      </c>
    </row>
    <row r="11" spans="1:14" ht="28.5">
      <c r="A11" s="9" t="s">
        <v>77</v>
      </c>
      <c r="B11" s="9" t="s">
        <v>97</v>
      </c>
      <c r="C11" s="9" t="s">
        <v>98</v>
      </c>
      <c r="D11" s="9" t="s">
        <v>107</v>
      </c>
      <c r="E11" s="29" t="s">
        <v>108</v>
      </c>
      <c r="F11" s="9" t="s">
        <v>279</v>
      </c>
      <c r="G11" s="9"/>
      <c r="H11" s="10">
        <v>72</v>
      </c>
      <c r="I11" s="10">
        <v>0</v>
      </c>
      <c r="J11" s="10">
        <v>72</v>
      </c>
      <c r="K11" s="10">
        <v>0</v>
      </c>
      <c r="L11" s="10">
        <v>0</v>
      </c>
      <c r="M11" s="16">
        <v>0</v>
      </c>
      <c r="N11" s="12">
        <v>0</v>
      </c>
    </row>
    <row r="12" spans="1:14" ht="28.5">
      <c r="A12" s="9" t="s">
        <v>77</v>
      </c>
      <c r="B12" s="9" t="s">
        <v>97</v>
      </c>
      <c r="C12" s="9" t="s">
        <v>98</v>
      </c>
      <c r="D12" s="9" t="s">
        <v>107</v>
      </c>
      <c r="E12" s="29" t="s">
        <v>108</v>
      </c>
      <c r="F12" s="9" t="s">
        <v>280</v>
      </c>
      <c r="G12" s="9"/>
      <c r="H12" s="10">
        <v>75</v>
      </c>
      <c r="I12" s="10">
        <v>75</v>
      </c>
      <c r="J12" s="10">
        <v>0</v>
      </c>
      <c r="K12" s="10">
        <v>0</v>
      </c>
      <c r="L12" s="10">
        <v>0</v>
      </c>
      <c r="M12" s="16">
        <v>0</v>
      </c>
      <c r="N12" s="12">
        <v>0</v>
      </c>
    </row>
    <row r="13" spans="1:14" ht="57">
      <c r="A13" s="9" t="s">
        <v>77</v>
      </c>
      <c r="B13" s="9" t="s">
        <v>97</v>
      </c>
      <c r="C13" s="9" t="s">
        <v>98</v>
      </c>
      <c r="D13" s="9" t="s">
        <v>107</v>
      </c>
      <c r="E13" s="29" t="s">
        <v>108</v>
      </c>
      <c r="F13" s="9" t="s">
        <v>281</v>
      </c>
      <c r="G13" s="9"/>
      <c r="H13" s="10">
        <v>130</v>
      </c>
      <c r="I13" s="10">
        <v>0</v>
      </c>
      <c r="J13" s="10">
        <v>130</v>
      </c>
      <c r="K13" s="10">
        <v>0</v>
      </c>
      <c r="L13" s="10">
        <v>0</v>
      </c>
      <c r="M13" s="16">
        <v>0</v>
      </c>
      <c r="N13" s="12">
        <v>0</v>
      </c>
    </row>
    <row r="14" spans="1:14" ht="28.5">
      <c r="A14" s="9" t="s">
        <v>77</v>
      </c>
      <c r="B14" s="9" t="s">
        <v>97</v>
      </c>
      <c r="C14" s="9" t="s">
        <v>98</v>
      </c>
      <c r="D14" s="9" t="s">
        <v>107</v>
      </c>
      <c r="E14" s="29" t="s">
        <v>108</v>
      </c>
      <c r="F14" s="9" t="s">
        <v>282</v>
      </c>
      <c r="G14" s="9"/>
      <c r="H14" s="10">
        <v>1563.3</v>
      </c>
      <c r="I14" s="10">
        <v>1563.3</v>
      </c>
      <c r="J14" s="10">
        <v>0</v>
      </c>
      <c r="K14" s="10">
        <v>0</v>
      </c>
      <c r="L14" s="10">
        <v>0</v>
      </c>
      <c r="M14" s="16">
        <v>0</v>
      </c>
      <c r="N14" s="12">
        <v>0</v>
      </c>
    </row>
    <row r="15" spans="1:14" s="68" customFormat="1" ht="114">
      <c r="A15" s="70" t="s">
        <v>77</v>
      </c>
      <c r="B15" s="70" t="s">
        <v>97</v>
      </c>
      <c r="C15" s="70" t="s">
        <v>98</v>
      </c>
      <c r="D15" s="70" t="s">
        <v>107</v>
      </c>
      <c r="E15" s="71" t="s">
        <v>108</v>
      </c>
      <c r="F15" s="70" t="s">
        <v>283</v>
      </c>
      <c r="G15" s="72"/>
      <c r="H15" s="73">
        <v>58</v>
      </c>
      <c r="I15" s="73">
        <v>0</v>
      </c>
      <c r="J15" s="73">
        <v>58</v>
      </c>
      <c r="K15" s="73">
        <v>0</v>
      </c>
      <c r="L15" s="73">
        <v>0</v>
      </c>
      <c r="M15" s="80">
        <v>0</v>
      </c>
      <c r="N15" s="81">
        <v>0</v>
      </c>
    </row>
    <row r="16" spans="1:14" s="69" customFormat="1" ht="28.5">
      <c r="A16" s="74" t="s">
        <v>77</v>
      </c>
      <c r="B16" s="74" t="s">
        <v>97</v>
      </c>
      <c r="C16" s="74" t="s">
        <v>98</v>
      </c>
      <c r="D16" s="74" t="s">
        <v>107</v>
      </c>
      <c r="E16" s="75" t="s">
        <v>108</v>
      </c>
      <c r="F16" s="74" t="s">
        <v>284</v>
      </c>
      <c r="G16" s="76"/>
      <c r="H16" s="77">
        <v>37</v>
      </c>
      <c r="I16" s="77">
        <v>0</v>
      </c>
      <c r="J16" s="77">
        <v>37</v>
      </c>
      <c r="K16" s="77">
        <v>0</v>
      </c>
      <c r="L16" s="77">
        <v>0</v>
      </c>
      <c r="M16" s="82">
        <v>0</v>
      </c>
      <c r="N16" s="83">
        <v>0</v>
      </c>
    </row>
    <row r="17" spans="1:14" ht="42.75">
      <c r="A17" s="9" t="s">
        <v>77</v>
      </c>
      <c r="B17" s="9" t="s">
        <v>97</v>
      </c>
      <c r="C17" s="9" t="s">
        <v>98</v>
      </c>
      <c r="D17" s="9" t="s">
        <v>107</v>
      </c>
      <c r="E17" s="29" t="s">
        <v>108</v>
      </c>
      <c r="F17" s="9" t="s">
        <v>285</v>
      </c>
      <c r="G17" s="9"/>
      <c r="H17" s="10">
        <v>188</v>
      </c>
      <c r="I17" s="10">
        <v>0</v>
      </c>
      <c r="J17" s="10">
        <v>188</v>
      </c>
      <c r="K17" s="10">
        <v>0</v>
      </c>
      <c r="L17" s="10">
        <v>0</v>
      </c>
      <c r="M17" s="16">
        <v>0</v>
      </c>
      <c r="N17" s="12">
        <v>0</v>
      </c>
    </row>
    <row r="18" spans="1:14" ht="42.75">
      <c r="A18" s="70" t="s">
        <v>77</v>
      </c>
      <c r="B18" s="70" t="s">
        <v>97</v>
      </c>
      <c r="C18" s="70" t="s">
        <v>98</v>
      </c>
      <c r="D18" s="70" t="s">
        <v>105</v>
      </c>
      <c r="E18" s="71" t="s">
        <v>106</v>
      </c>
      <c r="F18" s="70" t="s">
        <v>286</v>
      </c>
      <c r="G18" s="72"/>
      <c r="H18" s="73">
        <v>100</v>
      </c>
      <c r="I18" s="73">
        <v>0</v>
      </c>
      <c r="J18" s="73">
        <v>100</v>
      </c>
      <c r="K18" s="73">
        <v>0</v>
      </c>
      <c r="L18" s="73">
        <v>0</v>
      </c>
      <c r="M18" s="80">
        <v>0</v>
      </c>
      <c r="N18" s="81">
        <v>0</v>
      </c>
    </row>
    <row r="19" spans="1:14" ht="28.5">
      <c r="A19" s="70" t="s">
        <v>77</v>
      </c>
      <c r="B19" s="70" t="s">
        <v>97</v>
      </c>
      <c r="C19" s="70" t="s">
        <v>98</v>
      </c>
      <c r="D19" s="70" t="s">
        <v>107</v>
      </c>
      <c r="E19" s="71" t="s">
        <v>108</v>
      </c>
      <c r="F19" s="70" t="s">
        <v>287</v>
      </c>
      <c r="G19" s="72"/>
      <c r="H19" s="73">
        <v>30</v>
      </c>
      <c r="I19" s="73">
        <v>30</v>
      </c>
      <c r="J19" s="73">
        <v>0</v>
      </c>
      <c r="K19" s="73">
        <v>0</v>
      </c>
      <c r="L19" s="73">
        <v>0</v>
      </c>
      <c r="M19" s="80">
        <v>0</v>
      </c>
      <c r="N19" s="81">
        <v>0</v>
      </c>
    </row>
    <row r="20" spans="1:14" ht="28.5">
      <c r="A20" s="9" t="s">
        <v>77</v>
      </c>
      <c r="B20" s="9" t="s">
        <v>97</v>
      </c>
      <c r="C20" s="9" t="s">
        <v>98</v>
      </c>
      <c r="D20" s="9" t="s">
        <v>107</v>
      </c>
      <c r="E20" s="29" t="s">
        <v>108</v>
      </c>
      <c r="F20" s="9" t="s">
        <v>288</v>
      </c>
      <c r="G20" s="9"/>
      <c r="H20" s="10">
        <v>20</v>
      </c>
      <c r="I20" s="10">
        <v>0</v>
      </c>
      <c r="J20" s="10">
        <v>20</v>
      </c>
      <c r="K20" s="10">
        <v>0</v>
      </c>
      <c r="L20" s="10">
        <v>0</v>
      </c>
      <c r="M20" s="16">
        <v>0</v>
      </c>
      <c r="N20" s="12">
        <v>0</v>
      </c>
    </row>
    <row r="21" spans="1:14" ht="28.5">
      <c r="A21" s="9" t="s">
        <v>77</v>
      </c>
      <c r="B21" s="9" t="s">
        <v>97</v>
      </c>
      <c r="C21" s="9" t="s">
        <v>98</v>
      </c>
      <c r="D21" s="9" t="s">
        <v>107</v>
      </c>
      <c r="E21" s="29" t="s">
        <v>108</v>
      </c>
      <c r="F21" s="9" t="s">
        <v>289</v>
      </c>
      <c r="G21" s="9"/>
      <c r="H21" s="10">
        <v>444</v>
      </c>
      <c r="I21" s="10">
        <v>444</v>
      </c>
      <c r="J21" s="10">
        <v>0</v>
      </c>
      <c r="K21" s="10">
        <v>0</v>
      </c>
      <c r="L21" s="10">
        <v>0</v>
      </c>
      <c r="M21" s="16">
        <v>0</v>
      </c>
      <c r="N21" s="12">
        <v>0</v>
      </c>
    </row>
    <row r="22" spans="1:14" ht="28.5">
      <c r="A22" s="9" t="s">
        <v>77</v>
      </c>
      <c r="B22" s="9" t="s">
        <v>97</v>
      </c>
      <c r="C22" s="9" t="s">
        <v>98</v>
      </c>
      <c r="D22" s="9" t="s">
        <v>107</v>
      </c>
      <c r="E22" s="29" t="s">
        <v>108</v>
      </c>
      <c r="F22" s="9" t="s">
        <v>290</v>
      </c>
      <c r="G22" s="9"/>
      <c r="H22" s="10">
        <v>82</v>
      </c>
      <c r="I22" s="10">
        <v>0</v>
      </c>
      <c r="J22" s="10">
        <v>82</v>
      </c>
      <c r="K22" s="10">
        <v>0</v>
      </c>
      <c r="L22" s="10">
        <v>0</v>
      </c>
      <c r="M22" s="16">
        <v>0</v>
      </c>
      <c r="N22" s="12">
        <v>0</v>
      </c>
    </row>
    <row r="23" spans="1:14" s="69" customFormat="1" ht="28.5">
      <c r="A23" s="74" t="s">
        <v>77</v>
      </c>
      <c r="B23" s="74" t="s">
        <v>97</v>
      </c>
      <c r="C23" s="74" t="s">
        <v>98</v>
      </c>
      <c r="D23" s="74" t="s">
        <v>107</v>
      </c>
      <c r="E23" s="75" t="s">
        <v>108</v>
      </c>
      <c r="F23" s="74" t="s">
        <v>291</v>
      </c>
      <c r="G23" s="76"/>
      <c r="H23" s="77">
        <v>4689.17</v>
      </c>
      <c r="I23" s="77">
        <v>0</v>
      </c>
      <c r="J23" s="77">
        <v>4689.17</v>
      </c>
      <c r="K23" s="77">
        <v>0</v>
      </c>
      <c r="L23" s="77">
        <v>0</v>
      </c>
      <c r="M23" s="82">
        <v>0</v>
      </c>
      <c r="N23" s="83">
        <v>0</v>
      </c>
    </row>
    <row r="24" spans="1:14" ht="28.5">
      <c r="A24" s="74" t="s">
        <v>77</v>
      </c>
      <c r="B24" s="74" t="s">
        <v>97</v>
      </c>
      <c r="C24" s="74" t="s">
        <v>98</v>
      </c>
      <c r="D24" s="74" t="s">
        <v>107</v>
      </c>
      <c r="E24" s="75" t="s">
        <v>108</v>
      </c>
      <c r="F24" s="74" t="s">
        <v>292</v>
      </c>
      <c r="G24" s="76"/>
      <c r="H24" s="77">
        <v>500</v>
      </c>
      <c r="I24" s="77">
        <v>0</v>
      </c>
      <c r="J24" s="77">
        <v>500</v>
      </c>
      <c r="K24" s="77">
        <v>0</v>
      </c>
      <c r="L24" s="10">
        <v>0</v>
      </c>
      <c r="M24" s="16">
        <v>0</v>
      </c>
      <c r="N24" s="12">
        <v>0</v>
      </c>
    </row>
    <row r="25" spans="1:14" ht="42.75">
      <c r="A25" s="9" t="s">
        <v>83</v>
      </c>
      <c r="B25" s="9" t="s">
        <v>97</v>
      </c>
      <c r="C25" s="9" t="s">
        <v>98</v>
      </c>
      <c r="D25" s="9" t="s">
        <v>107</v>
      </c>
      <c r="E25" s="29" t="s">
        <v>108</v>
      </c>
      <c r="F25" s="9" t="s">
        <v>293</v>
      </c>
      <c r="G25" s="9"/>
      <c r="H25" s="10">
        <v>80.32</v>
      </c>
      <c r="I25" s="10">
        <v>0</v>
      </c>
      <c r="J25" s="10">
        <v>80.32</v>
      </c>
      <c r="K25" s="10">
        <v>0</v>
      </c>
      <c r="L25" s="10">
        <v>0</v>
      </c>
      <c r="M25" s="16">
        <v>0</v>
      </c>
      <c r="N25" s="12">
        <v>0</v>
      </c>
    </row>
    <row r="26" spans="1:14" ht="28.5">
      <c r="A26" s="9" t="s">
        <v>83</v>
      </c>
      <c r="B26" s="9" t="s">
        <v>97</v>
      </c>
      <c r="C26" s="9" t="s">
        <v>98</v>
      </c>
      <c r="D26" s="9" t="s">
        <v>107</v>
      </c>
      <c r="E26" s="29" t="s">
        <v>108</v>
      </c>
      <c r="F26" s="9" t="s">
        <v>294</v>
      </c>
      <c r="G26" s="9"/>
      <c r="H26" s="10">
        <v>55</v>
      </c>
      <c r="I26" s="10">
        <v>55</v>
      </c>
      <c r="J26" s="10">
        <v>0</v>
      </c>
      <c r="K26" s="10">
        <v>0</v>
      </c>
      <c r="L26" s="10">
        <v>0</v>
      </c>
      <c r="M26" s="16">
        <v>0</v>
      </c>
      <c r="N26" s="12">
        <v>0</v>
      </c>
    </row>
    <row r="27" spans="1:14" ht="28.5">
      <c r="A27" s="9" t="s">
        <v>83</v>
      </c>
      <c r="B27" s="9" t="s">
        <v>97</v>
      </c>
      <c r="C27" s="9" t="s">
        <v>98</v>
      </c>
      <c r="D27" s="9" t="s">
        <v>107</v>
      </c>
      <c r="E27" s="29" t="s">
        <v>108</v>
      </c>
      <c r="F27" s="9" t="s">
        <v>295</v>
      </c>
      <c r="G27" s="9"/>
      <c r="H27" s="10">
        <v>100</v>
      </c>
      <c r="I27" s="10">
        <v>0</v>
      </c>
      <c r="J27" s="10">
        <v>100</v>
      </c>
      <c r="K27" s="10">
        <v>0</v>
      </c>
      <c r="L27" s="10">
        <v>0</v>
      </c>
      <c r="M27" s="16">
        <v>0</v>
      </c>
      <c r="N27" s="12">
        <v>0</v>
      </c>
    </row>
    <row r="28" spans="1:14" ht="42.75">
      <c r="A28" s="9" t="s">
        <v>83</v>
      </c>
      <c r="B28" s="9" t="s">
        <v>97</v>
      </c>
      <c r="C28" s="9" t="s">
        <v>98</v>
      </c>
      <c r="D28" s="9" t="s">
        <v>107</v>
      </c>
      <c r="E28" s="29" t="s">
        <v>108</v>
      </c>
      <c r="F28" s="9" t="s">
        <v>296</v>
      </c>
      <c r="G28" s="9"/>
      <c r="H28" s="10">
        <v>10</v>
      </c>
      <c r="I28" s="10">
        <v>0</v>
      </c>
      <c r="J28" s="10">
        <v>10</v>
      </c>
      <c r="K28" s="10">
        <v>0</v>
      </c>
      <c r="L28" s="10">
        <v>0</v>
      </c>
      <c r="M28" s="16">
        <v>0</v>
      </c>
      <c r="N28" s="12">
        <v>0</v>
      </c>
    </row>
    <row r="29" spans="1:14" ht="57">
      <c r="A29" s="74" t="s">
        <v>83</v>
      </c>
      <c r="B29" s="74" t="s">
        <v>97</v>
      </c>
      <c r="C29" s="74" t="s">
        <v>98</v>
      </c>
      <c r="D29" s="74" t="s">
        <v>107</v>
      </c>
      <c r="E29" s="75" t="s">
        <v>108</v>
      </c>
      <c r="F29" s="74" t="s">
        <v>297</v>
      </c>
      <c r="G29" s="76"/>
      <c r="H29" s="77">
        <v>100</v>
      </c>
      <c r="I29" s="77">
        <v>0</v>
      </c>
      <c r="J29" s="77">
        <v>100</v>
      </c>
      <c r="K29" s="77">
        <v>0</v>
      </c>
      <c r="L29" s="77">
        <v>0</v>
      </c>
      <c r="M29" s="82">
        <v>0</v>
      </c>
      <c r="N29" s="83">
        <v>0</v>
      </c>
    </row>
    <row r="30" spans="1:14" ht="42.75">
      <c r="A30" s="9" t="s">
        <v>83</v>
      </c>
      <c r="B30" s="9" t="s">
        <v>97</v>
      </c>
      <c r="C30" s="9" t="s">
        <v>98</v>
      </c>
      <c r="D30" s="9" t="s">
        <v>107</v>
      </c>
      <c r="E30" s="29" t="s">
        <v>108</v>
      </c>
      <c r="F30" s="9" t="s">
        <v>298</v>
      </c>
      <c r="G30" s="9"/>
      <c r="H30" s="10">
        <v>10</v>
      </c>
      <c r="I30" s="10">
        <v>0</v>
      </c>
      <c r="J30" s="10">
        <v>10</v>
      </c>
      <c r="K30" s="10">
        <v>0</v>
      </c>
      <c r="L30" s="10">
        <v>0</v>
      </c>
      <c r="M30" s="16">
        <v>0</v>
      </c>
      <c r="N30" s="12">
        <v>0</v>
      </c>
    </row>
    <row r="31" spans="1:14" ht="57">
      <c r="A31" s="9" t="s">
        <v>83</v>
      </c>
      <c r="B31" s="9" t="s">
        <v>97</v>
      </c>
      <c r="C31" s="9" t="s">
        <v>98</v>
      </c>
      <c r="D31" s="9" t="s">
        <v>107</v>
      </c>
      <c r="E31" s="29" t="s">
        <v>108</v>
      </c>
      <c r="F31" s="9" t="s">
        <v>299</v>
      </c>
      <c r="G31" s="9"/>
      <c r="H31" s="10">
        <v>14</v>
      </c>
      <c r="I31" s="10">
        <v>0</v>
      </c>
      <c r="J31" s="10">
        <v>14</v>
      </c>
      <c r="K31" s="10">
        <v>0</v>
      </c>
      <c r="L31" s="10">
        <v>0</v>
      </c>
      <c r="M31" s="16">
        <v>0</v>
      </c>
      <c r="N31" s="12">
        <v>0</v>
      </c>
    </row>
    <row r="32" spans="1:14" ht="28.5">
      <c r="A32" s="9" t="s">
        <v>83</v>
      </c>
      <c r="B32" s="9" t="s">
        <v>97</v>
      </c>
      <c r="C32" s="9" t="s">
        <v>98</v>
      </c>
      <c r="D32" s="9" t="s">
        <v>107</v>
      </c>
      <c r="E32" s="29" t="s">
        <v>108</v>
      </c>
      <c r="F32" s="9" t="s">
        <v>300</v>
      </c>
      <c r="G32" s="9"/>
      <c r="H32" s="10">
        <v>10</v>
      </c>
      <c r="I32" s="10">
        <v>0</v>
      </c>
      <c r="J32" s="10">
        <v>10</v>
      </c>
      <c r="K32" s="10">
        <v>0</v>
      </c>
      <c r="L32" s="10">
        <v>0</v>
      </c>
      <c r="M32" s="16">
        <v>0</v>
      </c>
      <c r="N32" s="12">
        <v>0</v>
      </c>
    </row>
    <row r="33" spans="1:14" ht="28.5">
      <c r="A33" s="9" t="s">
        <v>83</v>
      </c>
      <c r="B33" s="9" t="s">
        <v>97</v>
      </c>
      <c r="C33" s="9" t="s">
        <v>98</v>
      </c>
      <c r="D33" s="9" t="s">
        <v>107</v>
      </c>
      <c r="E33" s="29" t="s">
        <v>108</v>
      </c>
      <c r="F33" s="9" t="s">
        <v>301</v>
      </c>
      <c r="G33" s="9"/>
      <c r="H33" s="10">
        <v>28</v>
      </c>
      <c r="I33" s="10">
        <v>0</v>
      </c>
      <c r="J33" s="10">
        <v>28</v>
      </c>
      <c r="K33" s="10">
        <v>0</v>
      </c>
      <c r="L33" s="10">
        <v>0</v>
      </c>
      <c r="M33" s="16">
        <v>0</v>
      </c>
      <c r="N33" s="12">
        <v>0</v>
      </c>
    </row>
    <row r="34" spans="1:14" ht="85.5">
      <c r="A34" s="9" t="s">
        <v>83</v>
      </c>
      <c r="B34" s="9" t="s">
        <v>97</v>
      </c>
      <c r="C34" s="9" t="s">
        <v>98</v>
      </c>
      <c r="D34" s="9" t="s">
        <v>107</v>
      </c>
      <c r="E34" s="29" t="s">
        <v>108</v>
      </c>
      <c r="F34" s="9" t="s">
        <v>302</v>
      </c>
      <c r="G34" s="9"/>
      <c r="H34" s="10">
        <v>22.48</v>
      </c>
      <c r="I34" s="10">
        <v>0</v>
      </c>
      <c r="J34" s="10">
        <v>22.48</v>
      </c>
      <c r="K34" s="10">
        <v>0</v>
      </c>
      <c r="L34" s="10">
        <v>0</v>
      </c>
      <c r="M34" s="16">
        <v>0</v>
      </c>
      <c r="N34" s="12">
        <v>0</v>
      </c>
    </row>
    <row r="35" spans="1:14" ht="42.75">
      <c r="A35" s="9" t="s">
        <v>83</v>
      </c>
      <c r="B35" s="9" t="s">
        <v>97</v>
      </c>
      <c r="C35" s="9" t="s">
        <v>98</v>
      </c>
      <c r="D35" s="9" t="s">
        <v>107</v>
      </c>
      <c r="E35" s="29" t="s">
        <v>108</v>
      </c>
      <c r="F35" s="9" t="s">
        <v>303</v>
      </c>
      <c r="G35" s="9"/>
      <c r="H35" s="10">
        <v>900</v>
      </c>
      <c r="I35" s="10">
        <v>0</v>
      </c>
      <c r="J35" s="10">
        <v>900</v>
      </c>
      <c r="K35" s="10">
        <v>0</v>
      </c>
      <c r="L35" s="10">
        <v>0</v>
      </c>
      <c r="M35" s="16">
        <v>0</v>
      </c>
      <c r="N35" s="12">
        <v>0</v>
      </c>
    </row>
    <row r="36" spans="1:14" ht="42.75">
      <c r="A36" s="9" t="s">
        <v>83</v>
      </c>
      <c r="B36" s="9" t="s">
        <v>97</v>
      </c>
      <c r="C36" s="9" t="s">
        <v>98</v>
      </c>
      <c r="D36" s="9" t="s">
        <v>107</v>
      </c>
      <c r="E36" s="29" t="s">
        <v>108</v>
      </c>
      <c r="F36" s="9" t="s">
        <v>304</v>
      </c>
      <c r="G36" s="9"/>
      <c r="H36" s="10">
        <v>500</v>
      </c>
      <c r="I36" s="10">
        <v>0</v>
      </c>
      <c r="J36" s="10">
        <v>500</v>
      </c>
      <c r="K36" s="10">
        <v>0</v>
      </c>
      <c r="L36" s="10">
        <v>0</v>
      </c>
      <c r="M36" s="16">
        <v>0</v>
      </c>
      <c r="N36" s="12">
        <v>0</v>
      </c>
    </row>
    <row r="37" spans="1:14" ht="42.75">
      <c r="A37" s="9" t="s">
        <v>83</v>
      </c>
      <c r="B37" s="9" t="s">
        <v>97</v>
      </c>
      <c r="C37" s="9" t="s">
        <v>98</v>
      </c>
      <c r="D37" s="9" t="s">
        <v>107</v>
      </c>
      <c r="E37" s="29" t="s">
        <v>108</v>
      </c>
      <c r="F37" s="9" t="s">
        <v>305</v>
      </c>
      <c r="G37" s="9"/>
      <c r="H37" s="10">
        <v>10</v>
      </c>
      <c r="I37" s="10">
        <v>10</v>
      </c>
      <c r="J37" s="10">
        <v>0</v>
      </c>
      <c r="K37" s="10">
        <v>0</v>
      </c>
      <c r="L37" s="10">
        <v>0</v>
      </c>
      <c r="M37" s="16">
        <v>0</v>
      </c>
      <c r="N37" s="12">
        <v>0</v>
      </c>
    </row>
    <row r="38" spans="1:14" ht="28.5">
      <c r="A38" s="9" t="s">
        <v>83</v>
      </c>
      <c r="B38" s="9" t="s">
        <v>97</v>
      </c>
      <c r="C38" s="9" t="s">
        <v>98</v>
      </c>
      <c r="D38" s="9" t="s">
        <v>107</v>
      </c>
      <c r="E38" s="29" t="s">
        <v>108</v>
      </c>
      <c r="F38" s="9" t="s">
        <v>306</v>
      </c>
      <c r="G38" s="9"/>
      <c r="H38" s="10">
        <v>15</v>
      </c>
      <c r="I38" s="10">
        <v>0</v>
      </c>
      <c r="J38" s="10">
        <v>15</v>
      </c>
      <c r="K38" s="10">
        <v>0</v>
      </c>
      <c r="L38" s="10">
        <v>0</v>
      </c>
      <c r="M38" s="16">
        <v>0</v>
      </c>
      <c r="N38" s="12">
        <v>0</v>
      </c>
    </row>
    <row r="39" spans="1:14" ht="28.5">
      <c r="A39" s="9" t="s">
        <v>83</v>
      </c>
      <c r="B39" s="9" t="s">
        <v>97</v>
      </c>
      <c r="C39" s="9" t="s">
        <v>98</v>
      </c>
      <c r="D39" s="9" t="s">
        <v>107</v>
      </c>
      <c r="E39" s="29" t="s">
        <v>108</v>
      </c>
      <c r="F39" s="9" t="s">
        <v>307</v>
      </c>
      <c r="G39" s="9"/>
      <c r="H39" s="10">
        <v>20</v>
      </c>
      <c r="I39" s="10">
        <v>0</v>
      </c>
      <c r="J39" s="10">
        <v>20</v>
      </c>
      <c r="K39" s="10">
        <v>0</v>
      </c>
      <c r="L39" s="10">
        <v>0</v>
      </c>
      <c r="M39" s="16">
        <v>0</v>
      </c>
      <c r="N39" s="12">
        <v>0</v>
      </c>
    </row>
    <row r="40" spans="1:14" ht="57">
      <c r="A40" s="9" t="s">
        <v>83</v>
      </c>
      <c r="B40" s="9" t="s">
        <v>97</v>
      </c>
      <c r="C40" s="9" t="s">
        <v>98</v>
      </c>
      <c r="D40" s="9" t="s">
        <v>107</v>
      </c>
      <c r="E40" s="29" t="s">
        <v>108</v>
      </c>
      <c r="F40" s="9" t="s">
        <v>308</v>
      </c>
      <c r="G40" s="9"/>
      <c r="H40" s="10">
        <v>411.9</v>
      </c>
      <c r="I40" s="10">
        <v>0</v>
      </c>
      <c r="J40" s="10">
        <v>411.9</v>
      </c>
      <c r="K40" s="10">
        <v>0</v>
      </c>
      <c r="L40" s="10">
        <v>0</v>
      </c>
      <c r="M40" s="16">
        <v>0</v>
      </c>
      <c r="N40" s="12">
        <v>0</v>
      </c>
    </row>
    <row r="41" spans="1:14" ht="28.5">
      <c r="A41" s="9" t="s">
        <v>83</v>
      </c>
      <c r="B41" s="9" t="s">
        <v>97</v>
      </c>
      <c r="C41" s="9" t="s">
        <v>98</v>
      </c>
      <c r="D41" s="9" t="s">
        <v>107</v>
      </c>
      <c r="E41" s="29" t="s">
        <v>108</v>
      </c>
      <c r="F41" s="9" t="s">
        <v>309</v>
      </c>
      <c r="G41" s="9"/>
      <c r="H41" s="10">
        <v>1385.3</v>
      </c>
      <c r="I41" s="10">
        <v>0</v>
      </c>
      <c r="J41" s="10">
        <v>1385.3</v>
      </c>
      <c r="K41" s="10">
        <v>0</v>
      </c>
      <c r="L41" s="10">
        <v>0</v>
      </c>
      <c r="M41" s="16">
        <v>0</v>
      </c>
      <c r="N41" s="12">
        <v>0</v>
      </c>
    </row>
    <row r="42" spans="1:14" ht="42.75">
      <c r="A42" s="9" t="s">
        <v>83</v>
      </c>
      <c r="B42" s="9" t="s">
        <v>97</v>
      </c>
      <c r="C42" s="9" t="s">
        <v>98</v>
      </c>
      <c r="D42" s="9" t="s">
        <v>107</v>
      </c>
      <c r="E42" s="29" t="s">
        <v>108</v>
      </c>
      <c r="F42" s="9" t="s">
        <v>310</v>
      </c>
      <c r="G42" s="9"/>
      <c r="H42" s="10">
        <v>60</v>
      </c>
      <c r="I42" s="10">
        <v>0</v>
      </c>
      <c r="J42" s="10">
        <v>60</v>
      </c>
      <c r="K42" s="10">
        <v>0</v>
      </c>
      <c r="L42" s="10">
        <v>0</v>
      </c>
      <c r="M42" s="16">
        <v>0</v>
      </c>
      <c r="N42" s="12">
        <v>0</v>
      </c>
    </row>
    <row r="43" spans="1:14" ht="28.5">
      <c r="A43" s="9" t="s">
        <v>83</v>
      </c>
      <c r="B43" s="9" t="s">
        <v>97</v>
      </c>
      <c r="C43" s="9" t="s">
        <v>98</v>
      </c>
      <c r="D43" s="9" t="s">
        <v>107</v>
      </c>
      <c r="E43" s="29" t="s">
        <v>108</v>
      </c>
      <c r="F43" s="9" t="s">
        <v>311</v>
      </c>
      <c r="G43" s="9"/>
      <c r="H43" s="10">
        <v>75</v>
      </c>
      <c r="I43" s="10">
        <v>0</v>
      </c>
      <c r="J43" s="10">
        <v>75</v>
      </c>
      <c r="K43" s="10">
        <v>0</v>
      </c>
      <c r="L43" s="10">
        <v>0</v>
      </c>
      <c r="M43" s="16">
        <v>0</v>
      </c>
      <c r="N43" s="12">
        <v>0</v>
      </c>
    </row>
    <row r="44" spans="1:14" ht="28.5">
      <c r="A44" s="9" t="s">
        <v>83</v>
      </c>
      <c r="B44" s="9" t="s">
        <v>97</v>
      </c>
      <c r="C44" s="9" t="s">
        <v>98</v>
      </c>
      <c r="D44" s="9" t="s">
        <v>107</v>
      </c>
      <c r="E44" s="29" t="s">
        <v>108</v>
      </c>
      <c r="F44" s="9" t="s">
        <v>312</v>
      </c>
      <c r="G44" s="9"/>
      <c r="H44" s="10">
        <v>110</v>
      </c>
      <c r="I44" s="10">
        <v>0</v>
      </c>
      <c r="J44" s="10">
        <v>110</v>
      </c>
      <c r="K44" s="10">
        <v>0</v>
      </c>
      <c r="L44" s="10">
        <v>0</v>
      </c>
      <c r="M44" s="16">
        <v>0</v>
      </c>
      <c r="N44" s="12">
        <v>0</v>
      </c>
    </row>
    <row r="45" spans="1:14" ht="28.5">
      <c r="A45" s="9" t="s">
        <v>83</v>
      </c>
      <c r="B45" s="9" t="s">
        <v>97</v>
      </c>
      <c r="C45" s="9" t="s">
        <v>98</v>
      </c>
      <c r="D45" s="9" t="s">
        <v>107</v>
      </c>
      <c r="E45" s="29" t="s">
        <v>108</v>
      </c>
      <c r="F45" s="9" t="s">
        <v>313</v>
      </c>
      <c r="G45" s="9"/>
      <c r="H45" s="10">
        <v>650</v>
      </c>
      <c r="I45" s="10">
        <v>650</v>
      </c>
      <c r="J45" s="10">
        <v>0</v>
      </c>
      <c r="K45" s="10">
        <v>0</v>
      </c>
      <c r="L45" s="10">
        <v>0</v>
      </c>
      <c r="M45" s="16">
        <v>0</v>
      </c>
      <c r="N45" s="12">
        <v>0</v>
      </c>
    </row>
    <row r="46" spans="1:14" ht="28.5">
      <c r="A46" s="9" t="s">
        <v>83</v>
      </c>
      <c r="B46" s="9" t="s">
        <v>97</v>
      </c>
      <c r="C46" s="9" t="s">
        <v>98</v>
      </c>
      <c r="D46" s="9" t="s">
        <v>107</v>
      </c>
      <c r="E46" s="29" t="s">
        <v>108</v>
      </c>
      <c r="F46" s="9" t="s">
        <v>314</v>
      </c>
      <c r="G46" s="9"/>
      <c r="H46" s="10">
        <v>5</v>
      </c>
      <c r="I46" s="10">
        <v>0</v>
      </c>
      <c r="J46" s="10">
        <v>5</v>
      </c>
      <c r="K46" s="10">
        <v>0</v>
      </c>
      <c r="L46" s="10">
        <v>0</v>
      </c>
      <c r="M46" s="16">
        <v>0</v>
      </c>
      <c r="N46" s="12">
        <v>0</v>
      </c>
    </row>
    <row r="47" spans="1:14" ht="42.75">
      <c r="A47" s="9" t="s">
        <v>83</v>
      </c>
      <c r="B47" s="9" t="s">
        <v>97</v>
      </c>
      <c r="C47" s="9" t="s">
        <v>98</v>
      </c>
      <c r="D47" s="9" t="s">
        <v>107</v>
      </c>
      <c r="E47" s="29" t="s">
        <v>108</v>
      </c>
      <c r="F47" s="9" t="s">
        <v>315</v>
      </c>
      <c r="G47" s="9"/>
      <c r="H47" s="10">
        <v>440</v>
      </c>
      <c r="I47" s="10">
        <v>0</v>
      </c>
      <c r="J47" s="10">
        <v>440</v>
      </c>
      <c r="K47" s="10">
        <v>0</v>
      </c>
      <c r="L47" s="10">
        <v>0</v>
      </c>
      <c r="M47" s="16">
        <v>0</v>
      </c>
      <c r="N47" s="12">
        <v>0</v>
      </c>
    </row>
    <row r="48" spans="1:14" ht="28.5">
      <c r="A48" s="9" t="s">
        <v>83</v>
      </c>
      <c r="B48" s="9" t="s">
        <v>97</v>
      </c>
      <c r="C48" s="9" t="s">
        <v>98</v>
      </c>
      <c r="D48" s="9" t="s">
        <v>107</v>
      </c>
      <c r="E48" s="29" t="s">
        <v>108</v>
      </c>
      <c r="F48" s="9" t="s">
        <v>316</v>
      </c>
      <c r="G48" s="9"/>
      <c r="H48" s="10">
        <v>50</v>
      </c>
      <c r="I48" s="10">
        <v>0</v>
      </c>
      <c r="J48" s="10">
        <v>50</v>
      </c>
      <c r="K48" s="10">
        <v>0</v>
      </c>
      <c r="L48" s="10">
        <v>0</v>
      </c>
      <c r="M48" s="16">
        <v>0</v>
      </c>
      <c r="N48" s="12">
        <v>0</v>
      </c>
    </row>
    <row r="49" spans="1:14" ht="57">
      <c r="A49" s="9" t="s">
        <v>83</v>
      </c>
      <c r="B49" s="9" t="s">
        <v>97</v>
      </c>
      <c r="C49" s="9" t="s">
        <v>98</v>
      </c>
      <c r="D49" s="9" t="s">
        <v>107</v>
      </c>
      <c r="E49" s="29" t="s">
        <v>108</v>
      </c>
      <c r="F49" s="9" t="s">
        <v>317</v>
      </c>
      <c r="G49" s="9"/>
      <c r="H49" s="10">
        <v>25</v>
      </c>
      <c r="I49" s="10">
        <v>0</v>
      </c>
      <c r="J49" s="10">
        <v>25</v>
      </c>
      <c r="K49" s="10">
        <v>0</v>
      </c>
      <c r="L49" s="10">
        <v>0</v>
      </c>
      <c r="M49" s="16">
        <v>0</v>
      </c>
      <c r="N49" s="12">
        <v>0</v>
      </c>
    </row>
    <row r="50" spans="1:14" ht="28.5">
      <c r="A50" s="9" t="s">
        <v>83</v>
      </c>
      <c r="B50" s="9" t="s">
        <v>97</v>
      </c>
      <c r="C50" s="9" t="s">
        <v>98</v>
      </c>
      <c r="D50" s="9" t="s">
        <v>107</v>
      </c>
      <c r="E50" s="29" t="s">
        <v>108</v>
      </c>
      <c r="F50" s="9" t="s">
        <v>318</v>
      </c>
      <c r="G50" s="9"/>
      <c r="H50" s="10">
        <v>70</v>
      </c>
      <c r="I50" s="10">
        <v>0</v>
      </c>
      <c r="J50" s="10">
        <v>70</v>
      </c>
      <c r="K50" s="10">
        <v>0</v>
      </c>
      <c r="L50" s="10">
        <v>0</v>
      </c>
      <c r="M50" s="16">
        <v>0</v>
      </c>
      <c r="N50" s="12">
        <v>0</v>
      </c>
    </row>
    <row r="51" spans="1:14" ht="57">
      <c r="A51" s="9" t="s">
        <v>84</v>
      </c>
      <c r="B51" s="9" t="s">
        <v>97</v>
      </c>
      <c r="C51" s="9" t="s">
        <v>98</v>
      </c>
      <c r="D51" s="9" t="s">
        <v>107</v>
      </c>
      <c r="E51" s="29" t="s">
        <v>108</v>
      </c>
      <c r="F51" s="9" t="s">
        <v>319</v>
      </c>
      <c r="G51" s="74"/>
      <c r="H51" s="10">
        <v>30</v>
      </c>
      <c r="I51" s="10">
        <v>30</v>
      </c>
      <c r="J51" s="10">
        <v>0</v>
      </c>
      <c r="K51" s="10">
        <v>0</v>
      </c>
      <c r="L51" s="10">
        <v>0</v>
      </c>
      <c r="M51" s="16">
        <v>0</v>
      </c>
      <c r="N51" s="12">
        <v>0</v>
      </c>
    </row>
    <row r="52" spans="1:14" ht="57">
      <c r="A52" s="9" t="s">
        <v>84</v>
      </c>
      <c r="B52" s="9" t="s">
        <v>97</v>
      </c>
      <c r="C52" s="9" t="s">
        <v>98</v>
      </c>
      <c r="D52" s="9" t="s">
        <v>107</v>
      </c>
      <c r="E52" s="29" t="s">
        <v>108</v>
      </c>
      <c r="F52" s="9" t="s">
        <v>320</v>
      </c>
      <c r="G52" s="9"/>
      <c r="H52" s="10">
        <v>30</v>
      </c>
      <c r="I52" s="10">
        <v>30</v>
      </c>
      <c r="J52" s="10">
        <v>0</v>
      </c>
      <c r="K52" s="10">
        <v>0</v>
      </c>
      <c r="L52" s="10">
        <v>0</v>
      </c>
      <c r="M52" s="16">
        <v>0</v>
      </c>
      <c r="N52" s="12">
        <v>0</v>
      </c>
    </row>
    <row r="53" spans="1:14" ht="28.5">
      <c r="A53" s="9" t="s">
        <v>84</v>
      </c>
      <c r="B53" s="9" t="s">
        <v>97</v>
      </c>
      <c r="C53" s="9" t="s">
        <v>98</v>
      </c>
      <c r="D53" s="9" t="s">
        <v>107</v>
      </c>
      <c r="E53" s="29" t="s">
        <v>108</v>
      </c>
      <c r="F53" s="9" t="s">
        <v>321</v>
      </c>
      <c r="G53" s="74"/>
      <c r="H53" s="10">
        <v>1101.6</v>
      </c>
      <c r="I53" s="10">
        <v>1101.6</v>
      </c>
      <c r="J53" s="10">
        <v>0</v>
      </c>
      <c r="K53" s="10">
        <v>0</v>
      </c>
      <c r="L53" s="10">
        <v>0</v>
      </c>
      <c r="M53" s="16">
        <v>0</v>
      </c>
      <c r="N53" s="12">
        <v>0</v>
      </c>
    </row>
    <row r="54" spans="1:14" ht="42.75">
      <c r="A54" s="9" t="s">
        <v>84</v>
      </c>
      <c r="B54" s="9" t="s">
        <v>97</v>
      </c>
      <c r="C54" s="9" t="s">
        <v>98</v>
      </c>
      <c r="D54" s="9" t="s">
        <v>107</v>
      </c>
      <c r="E54" s="29" t="s">
        <v>108</v>
      </c>
      <c r="F54" s="9" t="s">
        <v>322</v>
      </c>
      <c r="G54" s="74"/>
      <c r="H54" s="10">
        <v>270</v>
      </c>
      <c r="I54" s="10">
        <v>270</v>
      </c>
      <c r="J54" s="10">
        <v>0</v>
      </c>
      <c r="K54" s="10">
        <v>0</v>
      </c>
      <c r="L54" s="10">
        <v>0</v>
      </c>
      <c r="M54" s="16">
        <v>0</v>
      </c>
      <c r="N54" s="12">
        <v>0</v>
      </c>
    </row>
    <row r="55" spans="1:14" ht="28.5">
      <c r="A55" s="9" t="s">
        <v>84</v>
      </c>
      <c r="B55" s="9" t="s">
        <v>97</v>
      </c>
      <c r="C55" s="9" t="s">
        <v>98</v>
      </c>
      <c r="D55" s="9" t="s">
        <v>107</v>
      </c>
      <c r="E55" s="29" t="s">
        <v>108</v>
      </c>
      <c r="F55" s="9" t="s">
        <v>323</v>
      </c>
      <c r="G55" s="9"/>
      <c r="H55" s="10">
        <v>88</v>
      </c>
      <c r="I55" s="10">
        <v>88</v>
      </c>
      <c r="J55" s="10">
        <v>0</v>
      </c>
      <c r="K55" s="10">
        <v>0</v>
      </c>
      <c r="L55" s="10">
        <v>0</v>
      </c>
      <c r="M55" s="16">
        <v>0</v>
      </c>
      <c r="N55" s="12">
        <v>0</v>
      </c>
    </row>
    <row r="56" spans="1:14" ht="28.5">
      <c r="A56" s="9" t="s">
        <v>84</v>
      </c>
      <c r="B56" s="9" t="s">
        <v>97</v>
      </c>
      <c r="C56" s="9" t="s">
        <v>98</v>
      </c>
      <c r="D56" s="9" t="s">
        <v>107</v>
      </c>
      <c r="E56" s="29" t="s">
        <v>108</v>
      </c>
      <c r="F56" s="9" t="s">
        <v>324</v>
      </c>
      <c r="G56" s="9"/>
      <c r="H56" s="10">
        <v>2</v>
      </c>
      <c r="I56" s="10">
        <v>2</v>
      </c>
      <c r="J56" s="10">
        <v>0</v>
      </c>
      <c r="K56" s="10">
        <v>0</v>
      </c>
      <c r="L56" s="10">
        <v>0</v>
      </c>
      <c r="M56" s="16">
        <v>0</v>
      </c>
      <c r="N56" s="12">
        <v>0</v>
      </c>
    </row>
    <row r="57" spans="1:14" ht="28.5">
      <c r="A57" s="9" t="s">
        <v>84</v>
      </c>
      <c r="B57" s="9" t="s">
        <v>97</v>
      </c>
      <c r="C57" s="9" t="s">
        <v>98</v>
      </c>
      <c r="D57" s="9" t="s">
        <v>107</v>
      </c>
      <c r="E57" s="29" t="s">
        <v>108</v>
      </c>
      <c r="F57" s="9" t="s">
        <v>325</v>
      </c>
      <c r="G57" s="9"/>
      <c r="H57" s="10">
        <v>110</v>
      </c>
      <c r="I57" s="10">
        <v>110</v>
      </c>
      <c r="J57" s="10">
        <v>0</v>
      </c>
      <c r="K57" s="10">
        <v>0</v>
      </c>
      <c r="L57" s="10">
        <v>0</v>
      </c>
      <c r="M57" s="16">
        <v>0</v>
      </c>
      <c r="N57" s="12">
        <v>0</v>
      </c>
    </row>
    <row r="58" spans="1:14" ht="28.5">
      <c r="A58" s="74" t="s">
        <v>84</v>
      </c>
      <c r="B58" s="74" t="s">
        <v>97</v>
      </c>
      <c r="C58" s="74" t="s">
        <v>98</v>
      </c>
      <c r="D58" s="74" t="s">
        <v>107</v>
      </c>
      <c r="E58" s="75" t="s">
        <v>108</v>
      </c>
      <c r="F58" s="74" t="s">
        <v>326</v>
      </c>
      <c r="G58" s="74"/>
      <c r="H58" s="77">
        <v>120</v>
      </c>
      <c r="I58" s="77">
        <v>120</v>
      </c>
      <c r="J58" s="77">
        <v>0</v>
      </c>
      <c r="K58" s="77">
        <v>0</v>
      </c>
      <c r="L58" s="77">
        <v>0</v>
      </c>
      <c r="M58" s="82">
        <v>0</v>
      </c>
      <c r="N58" s="83">
        <v>0</v>
      </c>
    </row>
    <row r="59" spans="1:14" ht="71.25">
      <c r="A59" s="9" t="s">
        <v>84</v>
      </c>
      <c r="B59" s="9" t="s">
        <v>97</v>
      </c>
      <c r="C59" s="9" t="s">
        <v>98</v>
      </c>
      <c r="D59" s="9" t="s">
        <v>107</v>
      </c>
      <c r="E59" s="29" t="s">
        <v>108</v>
      </c>
      <c r="F59" s="9" t="s">
        <v>327</v>
      </c>
      <c r="G59" s="9"/>
      <c r="H59" s="10">
        <v>30</v>
      </c>
      <c r="I59" s="10">
        <v>30</v>
      </c>
      <c r="J59" s="10">
        <v>0</v>
      </c>
      <c r="K59" s="10">
        <v>0</v>
      </c>
      <c r="L59" s="10">
        <v>0</v>
      </c>
      <c r="M59" s="16">
        <v>0</v>
      </c>
      <c r="N59" s="12">
        <v>0</v>
      </c>
    </row>
    <row r="60" spans="1:14" ht="28.5">
      <c r="A60" s="9" t="s">
        <v>88</v>
      </c>
      <c r="B60" s="9" t="s">
        <v>97</v>
      </c>
      <c r="C60" s="9" t="s">
        <v>98</v>
      </c>
      <c r="D60" s="9" t="s">
        <v>107</v>
      </c>
      <c r="E60" s="29" t="s">
        <v>108</v>
      </c>
      <c r="F60" s="9" t="s">
        <v>328</v>
      </c>
      <c r="G60" s="9"/>
      <c r="H60" s="10">
        <v>9</v>
      </c>
      <c r="I60" s="10">
        <v>9</v>
      </c>
      <c r="J60" s="10">
        <v>0</v>
      </c>
      <c r="K60" s="10">
        <v>0</v>
      </c>
      <c r="L60" s="10">
        <v>0</v>
      </c>
      <c r="M60" s="16">
        <v>0</v>
      </c>
      <c r="N60" s="12">
        <v>0</v>
      </c>
    </row>
    <row r="61" spans="1:14" ht="28.5">
      <c r="A61" s="9" t="s">
        <v>88</v>
      </c>
      <c r="B61" s="9" t="s">
        <v>97</v>
      </c>
      <c r="C61" s="9" t="s">
        <v>98</v>
      </c>
      <c r="D61" s="9" t="s">
        <v>107</v>
      </c>
      <c r="E61" s="29" t="s">
        <v>108</v>
      </c>
      <c r="F61" s="9" t="s">
        <v>329</v>
      </c>
      <c r="G61" s="9"/>
      <c r="H61" s="10">
        <v>28.6</v>
      </c>
      <c r="I61" s="10">
        <v>28.6</v>
      </c>
      <c r="J61" s="10">
        <v>0</v>
      </c>
      <c r="K61" s="10">
        <v>0</v>
      </c>
      <c r="L61" s="10">
        <v>0</v>
      </c>
      <c r="M61" s="16">
        <v>0</v>
      </c>
      <c r="N61" s="12">
        <v>0</v>
      </c>
    </row>
    <row r="62" spans="1:14" ht="28.5">
      <c r="A62" s="9" t="s">
        <v>88</v>
      </c>
      <c r="B62" s="9" t="s">
        <v>97</v>
      </c>
      <c r="C62" s="9" t="s">
        <v>98</v>
      </c>
      <c r="D62" s="9" t="s">
        <v>107</v>
      </c>
      <c r="E62" s="29" t="s">
        <v>108</v>
      </c>
      <c r="F62" s="9" t="s">
        <v>330</v>
      </c>
      <c r="G62" s="9"/>
      <c r="H62" s="10">
        <v>29.4</v>
      </c>
      <c r="I62" s="10">
        <v>29.4</v>
      </c>
      <c r="J62" s="10">
        <v>0</v>
      </c>
      <c r="K62" s="10">
        <v>0</v>
      </c>
      <c r="L62" s="10">
        <v>0</v>
      </c>
      <c r="M62" s="16">
        <v>0</v>
      </c>
      <c r="N62" s="12">
        <v>0</v>
      </c>
    </row>
    <row r="63" spans="1:14" ht="28.5">
      <c r="A63" s="9" t="s">
        <v>88</v>
      </c>
      <c r="B63" s="9" t="s">
        <v>97</v>
      </c>
      <c r="C63" s="9" t="s">
        <v>98</v>
      </c>
      <c r="D63" s="9" t="s">
        <v>107</v>
      </c>
      <c r="E63" s="29" t="s">
        <v>108</v>
      </c>
      <c r="F63" s="9" t="s">
        <v>331</v>
      </c>
      <c r="G63" s="9"/>
      <c r="H63" s="10">
        <v>180</v>
      </c>
      <c r="I63" s="10">
        <v>180</v>
      </c>
      <c r="J63" s="10">
        <v>0</v>
      </c>
      <c r="K63" s="10">
        <v>0</v>
      </c>
      <c r="L63" s="10">
        <v>0</v>
      </c>
      <c r="M63" s="16">
        <v>0</v>
      </c>
      <c r="N63" s="12">
        <v>0</v>
      </c>
    </row>
    <row r="64" spans="1:14" ht="42.75">
      <c r="A64" s="9" t="s">
        <v>88</v>
      </c>
      <c r="B64" s="9" t="s">
        <v>97</v>
      </c>
      <c r="C64" s="9" t="s">
        <v>98</v>
      </c>
      <c r="D64" s="9" t="s">
        <v>107</v>
      </c>
      <c r="E64" s="29" t="s">
        <v>108</v>
      </c>
      <c r="F64" s="9" t="s">
        <v>332</v>
      </c>
      <c r="G64" s="9"/>
      <c r="H64" s="10">
        <v>45</v>
      </c>
      <c r="I64" s="10">
        <v>45</v>
      </c>
      <c r="J64" s="10">
        <v>0</v>
      </c>
      <c r="K64" s="10">
        <v>0</v>
      </c>
      <c r="L64" s="10">
        <v>0</v>
      </c>
      <c r="M64" s="16">
        <v>0</v>
      </c>
      <c r="N64" s="12">
        <v>0</v>
      </c>
    </row>
  </sheetData>
  <sheetProtection formatCells="0" formatColumns="0" formatRows="0"/>
  <mergeCells count="7">
    <mergeCell ref="A3:C3"/>
    <mergeCell ref="B4:D4"/>
    <mergeCell ref="H4:N4"/>
    <mergeCell ref="A4:A5"/>
    <mergeCell ref="E4:E5"/>
    <mergeCell ref="F4:F5"/>
    <mergeCell ref="G4:G5"/>
  </mergeCells>
  <printOptions/>
  <pageMargins left="0.75" right="0.75" top="1" bottom="1" header="0.5" footer="0.5"/>
  <pageSetup horizontalDpi="600" verticalDpi="600" orientation="portrait" paperSize="9"/>
</worksheet>
</file>

<file path=xl/worksheets/sheet23.xml><?xml version="1.0" encoding="utf-8"?>
<worksheet xmlns="http://schemas.openxmlformats.org/spreadsheetml/2006/main" xmlns:r="http://schemas.openxmlformats.org/officeDocument/2006/relationships">
  <dimension ref="A1:N7"/>
  <sheetViews>
    <sheetView showGridLines="0" showZeros="0" workbookViewId="0" topLeftCell="A1">
      <selection activeCell="C15" sqref="C15"/>
    </sheetView>
  </sheetViews>
  <sheetFormatPr defaultColWidth="9.00390625" defaultRowHeight="14.25"/>
  <cols>
    <col min="1" max="1" width="24.75390625" style="0" customWidth="1"/>
  </cols>
  <sheetData>
    <row r="1" spans="1:14" ht="27" customHeight="1">
      <c r="A1" s="57" t="s">
        <v>333</v>
      </c>
      <c r="B1" s="57"/>
      <c r="C1" s="57"/>
      <c r="D1" s="57"/>
      <c r="E1" s="57"/>
      <c r="F1" s="57"/>
      <c r="G1" s="57"/>
      <c r="H1" s="57"/>
      <c r="I1" s="57"/>
      <c r="J1" s="57"/>
      <c r="K1" s="57"/>
      <c r="L1" s="57"/>
      <c r="M1" s="57"/>
      <c r="N1" s="58"/>
    </row>
    <row r="2" spans="1:14" ht="14.25" customHeight="1">
      <c r="A2" s="58"/>
      <c r="B2" s="58"/>
      <c r="C2" s="58"/>
      <c r="D2" s="58"/>
      <c r="E2" s="58"/>
      <c r="F2" s="58"/>
      <c r="G2" s="58"/>
      <c r="H2" s="58"/>
      <c r="I2" s="58"/>
      <c r="J2" s="58"/>
      <c r="K2" s="58"/>
      <c r="L2" s="58"/>
      <c r="M2" s="58"/>
      <c r="N2" s="63" t="s">
        <v>334</v>
      </c>
    </row>
    <row r="3" spans="1:14" ht="14.25" customHeight="1">
      <c r="A3" s="23" t="s">
        <v>29</v>
      </c>
      <c r="B3" s="23"/>
      <c r="C3" s="23"/>
      <c r="D3" s="58"/>
      <c r="E3" s="58"/>
      <c r="F3" s="58"/>
      <c r="G3" s="58"/>
      <c r="H3" s="58"/>
      <c r="I3" s="58"/>
      <c r="J3" s="58"/>
      <c r="K3" s="58"/>
      <c r="L3" s="58"/>
      <c r="M3" s="58"/>
      <c r="N3" s="64" t="s">
        <v>30</v>
      </c>
    </row>
    <row r="4" spans="1:14" ht="14.25" customHeight="1">
      <c r="A4" s="59" t="s">
        <v>64</v>
      </c>
      <c r="B4" s="60" t="s">
        <v>91</v>
      </c>
      <c r="C4" s="60"/>
      <c r="D4" s="60"/>
      <c r="E4" s="60" t="s">
        <v>92</v>
      </c>
      <c r="F4" s="60" t="s">
        <v>273</v>
      </c>
      <c r="G4" s="60" t="s">
        <v>274</v>
      </c>
      <c r="H4" s="61" t="s">
        <v>126</v>
      </c>
      <c r="I4" s="65"/>
      <c r="J4" s="65"/>
      <c r="K4" s="65"/>
      <c r="L4" s="65"/>
      <c r="M4" s="65"/>
      <c r="N4" s="66"/>
    </row>
    <row r="5" spans="1:14" ht="60" customHeight="1">
      <c r="A5" s="59"/>
      <c r="B5" s="59" t="s">
        <v>94</v>
      </c>
      <c r="C5" s="60" t="s">
        <v>95</v>
      </c>
      <c r="D5" s="60" t="s">
        <v>96</v>
      </c>
      <c r="E5" s="60"/>
      <c r="F5" s="60"/>
      <c r="G5" s="60"/>
      <c r="H5" s="62" t="s">
        <v>36</v>
      </c>
      <c r="I5" s="62" t="s">
        <v>67</v>
      </c>
      <c r="J5" s="62" t="s">
        <v>68</v>
      </c>
      <c r="K5" s="62" t="s">
        <v>69</v>
      </c>
      <c r="L5" s="62" t="s">
        <v>70</v>
      </c>
      <c r="M5" s="62" t="s">
        <v>71</v>
      </c>
      <c r="N5" s="67" t="s">
        <v>72</v>
      </c>
    </row>
    <row r="6" spans="1:14" s="1" customFormat="1" ht="23.25" customHeight="1">
      <c r="A6" s="9"/>
      <c r="B6" s="9"/>
      <c r="C6" s="9"/>
      <c r="D6" s="9"/>
      <c r="E6" s="29"/>
      <c r="F6" s="9"/>
      <c r="G6" s="9"/>
      <c r="H6" s="10"/>
      <c r="I6" s="10"/>
      <c r="J6" s="10"/>
      <c r="K6" s="10"/>
      <c r="L6" s="10"/>
      <c r="M6" s="16"/>
      <c r="N6" s="12"/>
    </row>
    <row r="7" ht="14.25" customHeight="1">
      <c r="A7" t="s">
        <v>335</v>
      </c>
    </row>
  </sheetData>
  <sheetProtection formatCells="0" formatColumns="0" formatRows="0"/>
  <mergeCells count="7">
    <mergeCell ref="A3:C3"/>
    <mergeCell ref="B4:D4"/>
    <mergeCell ref="H4:N4"/>
    <mergeCell ref="A4:A5"/>
    <mergeCell ref="E4:E5"/>
    <mergeCell ref="F4:F5"/>
    <mergeCell ref="G4:G5"/>
  </mergeCells>
  <printOptions/>
  <pageMargins left="0.75" right="0.75" top="1" bottom="1" header="0.5" footer="0.5"/>
  <pageSetup horizontalDpi="600" verticalDpi="600" orientation="portrait" paperSize="9"/>
</worksheet>
</file>

<file path=xl/worksheets/sheet24.xml><?xml version="1.0" encoding="utf-8"?>
<worksheet xmlns="http://schemas.openxmlformats.org/spreadsheetml/2006/main" xmlns:r="http://schemas.openxmlformats.org/officeDocument/2006/relationships">
  <dimension ref="A1:L42"/>
  <sheetViews>
    <sheetView showGridLines="0" showZeros="0" workbookViewId="0" topLeftCell="A1">
      <selection activeCell="F9" sqref="F9"/>
    </sheetView>
  </sheetViews>
  <sheetFormatPr defaultColWidth="9.00390625" defaultRowHeight="14.25"/>
  <cols>
    <col min="1" max="1" width="21.875" style="0" bestFit="1" customWidth="1"/>
    <col min="2" max="4" width="9.50390625" style="0" bestFit="1" customWidth="1"/>
    <col min="5" max="5" width="7.50390625" style="0" bestFit="1" customWidth="1"/>
    <col min="6" max="6" width="10.50390625" style="43" bestFit="1" customWidth="1"/>
    <col min="7" max="7" width="11.375" style="43" bestFit="1" customWidth="1"/>
    <col min="8" max="8" width="13.125" style="43" bestFit="1" customWidth="1"/>
    <col min="9" max="9" width="11.375" style="43" bestFit="1" customWidth="1"/>
    <col min="10" max="10" width="13.125" style="43" bestFit="1" customWidth="1"/>
    <col min="11" max="12" width="11.375" style="43" bestFit="1" customWidth="1"/>
  </cols>
  <sheetData>
    <row r="1" spans="1:12" ht="22.5">
      <c r="A1" s="44" t="s">
        <v>336</v>
      </c>
      <c r="B1" s="44"/>
      <c r="C1" s="44"/>
      <c r="D1" s="44"/>
      <c r="E1" s="44"/>
      <c r="F1" s="44"/>
      <c r="G1" s="44"/>
      <c r="H1" s="44"/>
      <c r="I1" s="44"/>
      <c r="J1" s="44"/>
      <c r="K1" s="44"/>
      <c r="L1" s="44"/>
    </row>
    <row r="2" spans="1:12" ht="22.5">
      <c r="A2" s="44"/>
      <c r="B2" s="44"/>
      <c r="C2" s="44"/>
      <c r="D2" s="44"/>
      <c r="E2" s="44"/>
      <c r="F2" s="44"/>
      <c r="G2" s="44"/>
      <c r="H2" s="44"/>
      <c r="I2" s="44"/>
      <c r="J2" s="44"/>
      <c r="K2" s="44"/>
      <c r="L2" s="53" t="s">
        <v>337</v>
      </c>
    </row>
    <row r="3" spans="1:12" ht="14.25">
      <c r="A3" s="23" t="s">
        <v>29</v>
      </c>
      <c r="B3" s="45"/>
      <c r="C3" s="45"/>
      <c r="D3" s="45"/>
      <c r="E3" s="45"/>
      <c r="F3" s="45"/>
      <c r="G3" s="45"/>
      <c r="H3" s="45"/>
      <c r="I3" s="45"/>
      <c r="J3" s="45"/>
      <c r="K3" s="45"/>
      <c r="L3" s="54" t="s">
        <v>30</v>
      </c>
    </row>
    <row r="4" spans="1:12" ht="14.25">
      <c r="A4" s="46" t="s">
        <v>64</v>
      </c>
      <c r="B4" s="46" t="s">
        <v>338</v>
      </c>
      <c r="C4" s="46" t="s">
        <v>339</v>
      </c>
      <c r="D4" s="46" t="s">
        <v>340</v>
      </c>
      <c r="E4" s="46" t="s">
        <v>341</v>
      </c>
      <c r="F4" s="47" t="s">
        <v>126</v>
      </c>
      <c r="G4" s="48"/>
      <c r="H4" s="48"/>
      <c r="I4" s="48"/>
      <c r="J4" s="48"/>
      <c r="K4" s="48"/>
      <c r="L4" s="55"/>
    </row>
    <row r="5" spans="1:12" ht="33.75">
      <c r="A5" s="49"/>
      <c r="B5" s="49"/>
      <c r="C5" s="49"/>
      <c r="D5" s="49"/>
      <c r="E5" s="49"/>
      <c r="F5" s="50" t="s">
        <v>36</v>
      </c>
      <c r="G5" s="51" t="s">
        <v>67</v>
      </c>
      <c r="H5" s="51" t="s">
        <v>342</v>
      </c>
      <c r="I5" s="51" t="s">
        <v>343</v>
      </c>
      <c r="J5" s="51" t="s">
        <v>344</v>
      </c>
      <c r="K5" s="51" t="s">
        <v>71</v>
      </c>
      <c r="L5" s="56" t="s">
        <v>345</v>
      </c>
    </row>
    <row r="6" spans="1:12" s="1" customFormat="1" ht="14.25">
      <c r="A6" s="9" t="s">
        <v>36</v>
      </c>
      <c r="B6" s="9"/>
      <c r="C6" s="9"/>
      <c r="D6" s="9"/>
      <c r="E6" s="52">
        <f aca="true" t="shared" si="0" ref="E6:L6">SUM(E7:E42)</f>
        <v>17488</v>
      </c>
      <c r="F6" s="12">
        <f t="shared" si="0"/>
        <v>2334.8999999999996</v>
      </c>
      <c r="G6" s="12">
        <f t="shared" si="0"/>
        <v>268</v>
      </c>
      <c r="H6" s="12">
        <f t="shared" si="0"/>
        <v>2066.8999999999996</v>
      </c>
      <c r="I6" s="12">
        <f t="shared" si="0"/>
        <v>0</v>
      </c>
      <c r="J6" s="12">
        <f t="shared" si="0"/>
        <v>0</v>
      </c>
      <c r="K6" s="12">
        <f t="shared" si="0"/>
        <v>0</v>
      </c>
      <c r="L6" s="12">
        <f t="shared" si="0"/>
        <v>0</v>
      </c>
    </row>
    <row r="7" spans="1:12" ht="57">
      <c r="A7" s="9" t="s">
        <v>77</v>
      </c>
      <c r="B7" s="9" t="s">
        <v>346</v>
      </c>
      <c r="C7" s="9" t="s">
        <v>347</v>
      </c>
      <c r="D7" s="9" t="s">
        <v>348</v>
      </c>
      <c r="E7" s="52">
        <v>8</v>
      </c>
      <c r="F7" s="12">
        <v>0.6</v>
      </c>
      <c r="G7" s="12">
        <v>0</v>
      </c>
      <c r="H7" s="12">
        <v>0.6</v>
      </c>
      <c r="I7" s="12">
        <v>0</v>
      </c>
      <c r="J7" s="12">
        <v>0</v>
      </c>
      <c r="K7" s="12">
        <v>0</v>
      </c>
      <c r="L7" s="12">
        <v>0</v>
      </c>
    </row>
    <row r="8" spans="1:12" ht="57">
      <c r="A8" s="9" t="s">
        <v>77</v>
      </c>
      <c r="B8" s="9" t="s">
        <v>349</v>
      </c>
      <c r="C8" s="9" t="s">
        <v>350</v>
      </c>
      <c r="D8" s="9" t="s">
        <v>351</v>
      </c>
      <c r="E8" s="52">
        <v>20</v>
      </c>
      <c r="F8" s="12">
        <v>14</v>
      </c>
      <c r="G8" s="12">
        <v>0</v>
      </c>
      <c r="H8" s="12">
        <v>14</v>
      </c>
      <c r="I8" s="12">
        <v>0</v>
      </c>
      <c r="J8" s="12">
        <v>0</v>
      </c>
      <c r="K8" s="12">
        <v>0</v>
      </c>
      <c r="L8" s="12">
        <v>0</v>
      </c>
    </row>
    <row r="9" spans="1:12" ht="28.5">
      <c r="A9" s="9" t="s">
        <v>77</v>
      </c>
      <c r="B9" s="9" t="s">
        <v>352</v>
      </c>
      <c r="C9" s="9" t="s">
        <v>353</v>
      </c>
      <c r="D9" s="9" t="s">
        <v>354</v>
      </c>
      <c r="E9" s="52">
        <v>1</v>
      </c>
      <c r="F9" s="12">
        <v>81.4</v>
      </c>
      <c r="G9" s="12">
        <v>0</v>
      </c>
      <c r="H9" s="12">
        <v>81.4</v>
      </c>
      <c r="I9" s="12">
        <v>0</v>
      </c>
      <c r="J9" s="12">
        <v>0</v>
      </c>
      <c r="K9" s="12">
        <v>0</v>
      </c>
      <c r="L9" s="12">
        <v>0</v>
      </c>
    </row>
    <row r="10" spans="1:12" ht="28.5">
      <c r="A10" s="9" t="s">
        <v>77</v>
      </c>
      <c r="B10" s="9" t="s">
        <v>355</v>
      </c>
      <c r="C10" s="9" t="s">
        <v>356</v>
      </c>
      <c r="D10" s="9" t="s">
        <v>357</v>
      </c>
      <c r="E10" s="52">
        <v>1</v>
      </c>
      <c r="F10" s="12">
        <v>1.3</v>
      </c>
      <c r="G10" s="12">
        <v>0</v>
      </c>
      <c r="H10" s="12">
        <v>1.3</v>
      </c>
      <c r="I10" s="12">
        <v>0</v>
      </c>
      <c r="J10" s="12">
        <v>0</v>
      </c>
      <c r="K10" s="12">
        <v>0</v>
      </c>
      <c r="L10" s="12">
        <v>0</v>
      </c>
    </row>
    <row r="11" spans="1:12" ht="28.5">
      <c r="A11" s="9" t="s">
        <v>77</v>
      </c>
      <c r="B11" s="9" t="s">
        <v>358</v>
      </c>
      <c r="C11" s="9" t="s">
        <v>359</v>
      </c>
      <c r="D11" s="9" t="s">
        <v>360</v>
      </c>
      <c r="E11" s="52">
        <v>3</v>
      </c>
      <c r="F11" s="12">
        <v>0.9</v>
      </c>
      <c r="G11" s="12">
        <v>0</v>
      </c>
      <c r="H11" s="12">
        <v>0.9</v>
      </c>
      <c r="I11" s="12">
        <v>0</v>
      </c>
      <c r="J11" s="12">
        <v>0</v>
      </c>
      <c r="K11" s="12">
        <v>0</v>
      </c>
      <c r="L11" s="12">
        <v>0</v>
      </c>
    </row>
    <row r="12" spans="1:12" ht="42.75">
      <c r="A12" s="9" t="s">
        <v>77</v>
      </c>
      <c r="B12" s="9" t="s">
        <v>361</v>
      </c>
      <c r="C12" s="9" t="s">
        <v>353</v>
      </c>
      <c r="D12" s="9" t="s">
        <v>362</v>
      </c>
      <c r="E12" s="52">
        <v>12</v>
      </c>
      <c r="F12" s="12">
        <v>158.4</v>
      </c>
      <c r="G12" s="12">
        <v>0</v>
      </c>
      <c r="H12" s="12">
        <v>158.4</v>
      </c>
      <c r="I12" s="12">
        <v>0</v>
      </c>
      <c r="J12" s="12">
        <v>0</v>
      </c>
      <c r="K12" s="12">
        <v>0</v>
      </c>
      <c r="L12" s="12">
        <v>0</v>
      </c>
    </row>
    <row r="13" spans="1:12" ht="42.75">
      <c r="A13" s="9" t="s">
        <v>77</v>
      </c>
      <c r="B13" s="9" t="s">
        <v>363</v>
      </c>
      <c r="C13" s="9" t="s">
        <v>347</v>
      </c>
      <c r="D13" s="9" t="s">
        <v>364</v>
      </c>
      <c r="E13" s="52">
        <v>300</v>
      </c>
      <c r="F13" s="12">
        <v>54</v>
      </c>
      <c r="G13" s="12">
        <v>0</v>
      </c>
      <c r="H13" s="12">
        <v>54</v>
      </c>
      <c r="I13" s="12">
        <v>0</v>
      </c>
      <c r="J13" s="12">
        <v>0</v>
      </c>
      <c r="K13" s="12">
        <v>0</v>
      </c>
      <c r="L13" s="12">
        <v>0</v>
      </c>
    </row>
    <row r="14" spans="1:12" ht="28.5">
      <c r="A14" s="9" t="s">
        <v>77</v>
      </c>
      <c r="B14" s="9" t="s">
        <v>365</v>
      </c>
      <c r="C14" s="9" t="s">
        <v>365</v>
      </c>
      <c r="D14" s="9" t="s">
        <v>366</v>
      </c>
      <c r="E14" s="52">
        <v>1</v>
      </c>
      <c r="F14" s="12">
        <v>0.8</v>
      </c>
      <c r="G14" s="12">
        <v>0</v>
      </c>
      <c r="H14" s="12">
        <v>0.8</v>
      </c>
      <c r="I14" s="12">
        <v>0</v>
      </c>
      <c r="J14" s="12">
        <v>0</v>
      </c>
      <c r="K14" s="12">
        <v>0</v>
      </c>
      <c r="L14" s="12">
        <v>0</v>
      </c>
    </row>
    <row r="15" spans="1:12" ht="28.5">
      <c r="A15" s="9" t="s">
        <v>77</v>
      </c>
      <c r="B15" s="9" t="s">
        <v>367</v>
      </c>
      <c r="C15" s="9" t="s">
        <v>368</v>
      </c>
      <c r="D15" s="9" t="s">
        <v>369</v>
      </c>
      <c r="E15" s="52">
        <v>5</v>
      </c>
      <c r="F15" s="12">
        <v>1.5</v>
      </c>
      <c r="G15" s="12">
        <v>0</v>
      </c>
      <c r="H15" s="12">
        <v>1.5</v>
      </c>
      <c r="I15" s="12">
        <v>0</v>
      </c>
      <c r="J15" s="12">
        <v>0</v>
      </c>
      <c r="K15" s="12">
        <v>0</v>
      </c>
      <c r="L15" s="12">
        <v>0</v>
      </c>
    </row>
    <row r="16" spans="1:12" ht="42.75">
      <c r="A16" s="9" t="s">
        <v>77</v>
      </c>
      <c r="B16" s="9" t="s">
        <v>370</v>
      </c>
      <c r="C16" s="9" t="s">
        <v>353</v>
      </c>
      <c r="D16" s="9" t="s">
        <v>371</v>
      </c>
      <c r="E16" s="52">
        <v>27</v>
      </c>
      <c r="F16" s="12">
        <v>364.5</v>
      </c>
      <c r="G16" s="12">
        <v>0</v>
      </c>
      <c r="H16" s="12">
        <v>364.5</v>
      </c>
      <c r="I16" s="12">
        <v>0</v>
      </c>
      <c r="J16" s="12">
        <v>0</v>
      </c>
      <c r="K16" s="12">
        <v>0</v>
      </c>
      <c r="L16" s="12">
        <v>0</v>
      </c>
    </row>
    <row r="17" spans="1:12" ht="28.5">
      <c r="A17" s="9" t="s">
        <v>77</v>
      </c>
      <c r="B17" s="9" t="s">
        <v>372</v>
      </c>
      <c r="C17" s="9" t="s">
        <v>373</v>
      </c>
      <c r="D17" s="9" t="s">
        <v>374</v>
      </c>
      <c r="E17" s="52">
        <v>1</v>
      </c>
      <c r="F17" s="12">
        <v>100.52</v>
      </c>
      <c r="G17" s="12">
        <v>0</v>
      </c>
      <c r="H17" s="12">
        <v>100.52</v>
      </c>
      <c r="I17" s="12">
        <v>0</v>
      </c>
      <c r="J17" s="12">
        <v>0</v>
      </c>
      <c r="K17" s="12">
        <v>0</v>
      </c>
      <c r="L17" s="12">
        <v>0</v>
      </c>
    </row>
    <row r="18" spans="1:12" ht="14.25">
      <c r="A18" s="9" t="s">
        <v>77</v>
      </c>
      <c r="B18" s="9" t="s">
        <v>375</v>
      </c>
      <c r="C18" s="9" t="s">
        <v>375</v>
      </c>
      <c r="D18" s="9" t="s">
        <v>376</v>
      </c>
      <c r="E18" s="52">
        <v>1</v>
      </c>
      <c r="F18" s="12">
        <v>0.8</v>
      </c>
      <c r="G18" s="12">
        <v>0</v>
      </c>
      <c r="H18" s="12">
        <v>0.8</v>
      </c>
      <c r="I18" s="12">
        <v>0</v>
      </c>
      <c r="J18" s="12">
        <v>0</v>
      </c>
      <c r="K18" s="12">
        <v>0</v>
      </c>
      <c r="L18" s="12">
        <v>0</v>
      </c>
    </row>
    <row r="19" spans="1:12" ht="28.5">
      <c r="A19" s="9" t="s">
        <v>77</v>
      </c>
      <c r="B19" s="9" t="s">
        <v>377</v>
      </c>
      <c r="C19" s="9" t="s">
        <v>359</v>
      </c>
      <c r="D19" s="9" t="s">
        <v>378</v>
      </c>
      <c r="E19" s="52">
        <v>4</v>
      </c>
      <c r="F19" s="12">
        <v>0.7</v>
      </c>
      <c r="G19" s="12">
        <v>0</v>
      </c>
      <c r="H19" s="12">
        <v>0.7</v>
      </c>
      <c r="I19" s="12">
        <v>0</v>
      </c>
      <c r="J19" s="12">
        <v>0</v>
      </c>
      <c r="K19" s="12">
        <v>0</v>
      </c>
      <c r="L19" s="12">
        <v>0</v>
      </c>
    </row>
    <row r="20" spans="1:12" ht="42.75">
      <c r="A20" s="9" t="s">
        <v>77</v>
      </c>
      <c r="B20" s="9" t="s">
        <v>379</v>
      </c>
      <c r="C20" s="9" t="s">
        <v>380</v>
      </c>
      <c r="D20" s="9" t="s">
        <v>374</v>
      </c>
      <c r="E20" s="52">
        <v>1</v>
      </c>
      <c r="F20" s="12">
        <v>6.98</v>
      </c>
      <c r="G20" s="12">
        <v>0</v>
      </c>
      <c r="H20" s="12">
        <v>6.98</v>
      </c>
      <c r="I20" s="12">
        <v>0</v>
      </c>
      <c r="J20" s="12">
        <v>0</v>
      </c>
      <c r="K20" s="12">
        <v>0</v>
      </c>
      <c r="L20" s="12">
        <v>0</v>
      </c>
    </row>
    <row r="21" spans="1:12" ht="42.75">
      <c r="A21" s="9" t="s">
        <v>77</v>
      </c>
      <c r="B21" s="9" t="s">
        <v>381</v>
      </c>
      <c r="C21" s="9" t="s">
        <v>382</v>
      </c>
      <c r="D21" s="9" t="s">
        <v>383</v>
      </c>
      <c r="E21" s="52">
        <v>300</v>
      </c>
      <c r="F21" s="12">
        <v>138</v>
      </c>
      <c r="G21" s="12">
        <v>0</v>
      </c>
      <c r="H21" s="12">
        <v>138</v>
      </c>
      <c r="I21" s="12">
        <v>0</v>
      </c>
      <c r="J21" s="12">
        <v>0</v>
      </c>
      <c r="K21" s="12">
        <v>0</v>
      </c>
      <c r="L21" s="12">
        <v>0</v>
      </c>
    </row>
    <row r="22" spans="1:12" ht="28.5">
      <c r="A22" s="9" t="s">
        <v>77</v>
      </c>
      <c r="B22" s="9" t="s">
        <v>384</v>
      </c>
      <c r="C22" s="9" t="s">
        <v>385</v>
      </c>
      <c r="D22" s="9" t="s">
        <v>386</v>
      </c>
      <c r="E22" s="52">
        <v>10</v>
      </c>
      <c r="F22" s="12">
        <v>4.3</v>
      </c>
      <c r="G22" s="12">
        <v>0</v>
      </c>
      <c r="H22" s="12">
        <v>4.3</v>
      </c>
      <c r="I22" s="12">
        <v>0</v>
      </c>
      <c r="J22" s="12">
        <v>0</v>
      </c>
      <c r="K22" s="12">
        <v>0</v>
      </c>
      <c r="L22" s="12">
        <v>0</v>
      </c>
    </row>
    <row r="23" spans="1:12" ht="28.5">
      <c r="A23" s="9" t="s">
        <v>77</v>
      </c>
      <c r="B23" s="9" t="s">
        <v>387</v>
      </c>
      <c r="C23" s="9" t="s">
        <v>388</v>
      </c>
      <c r="D23" s="9" t="s">
        <v>389</v>
      </c>
      <c r="E23" s="52">
        <v>1</v>
      </c>
      <c r="F23" s="12">
        <v>0.55</v>
      </c>
      <c r="G23" s="12">
        <v>0</v>
      </c>
      <c r="H23" s="12">
        <v>0.55</v>
      </c>
      <c r="I23" s="12">
        <v>0</v>
      </c>
      <c r="J23" s="12">
        <v>0</v>
      </c>
      <c r="K23" s="12">
        <v>0</v>
      </c>
      <c r="L23" s="12">
        <v>0</v>
      </c>
    </row>
    <row r="24" spans="1:12" ht="57">
      <c r="A24" s="9" t="s">
        <v>77</v>
      </c>
      <c r="B24" s="9" t="s">
        <v>390</v>
      </c>
      <c r="C24" s="9" t="s">
        <v>353</v>
      </c>
      <c r="D24" s="9" t="s">
        <v>391</v>
      </c>
      <c r="E24" s="52">
        <v>1</v>
      </c>
      <c r="F24" s="12">
        <v>198</v>
      </c>
      <c r="G24" s="12">
        <v>0</v>
      </c>
      <c r="H24" s="12">
        <v>198</v>
      </c>
      <c r="I24" s="12">
        <v>0</v>
      </c>
      <c r="J24" s="12">
        <v>0</v>
      </c>
      <c r="K24" s="12">
        <v>0</v>
      </c>
      <c r="L24" s="12">
        <v>0</v>
      </c>
    </row>
    <row r="25" spans="1:12" ht="28.5">
      <c r="A25" s="9" t="s">
        <v>77</v>
      </c>
      <c r="B25" s="9" t="s">
        <v>392</v>
      </c>
      <c r="C25" s="9" t="s">
        <v>393</v>
      </c>
      <c r="D25" s="9" t="s">
        <v>354</v>
      </c>
      <c r="E25" s="52">
        <v>154</v>
      </c>
      <c r="F25" s="12">
        <v>4.78</v>
      </c>
      <c r="G25" s="12">
        <v>0</v>
      </c>
      <c r="H25" s="12">
        <v>4.78</v>
      </c>
      <c r="I25" s="12">
        <v>0</v>
      </c>
      <c r="J25" s="12">
        <v>0</v>
      </c>
      <c r="K25" s="12">
        <v>0</v>
      </c>
      <c r="L25" s="12">
        <v>0</v>
      </c>
    </row>
    <row r="26" spans="1:12" ht="28.5">
      <c r="A26" s="9" t="s">
        <v>77</v>
      </c>
      <c r="B26" s="9" t="s">
        <v>394</v>
      </c>
      <c r="C26" s="9" t="s">
        <v>395</v>
      </c>
      <c r="D26" s="9" t="s">
        <v>396</v>
      </c>
      <c r="E26" s="52">
        <v>2</v>
      </c>
      <c r="F26" s="12">
        <v>40</v>
      </c>
      <c r="G26" s="12">
        <v>0</v>
      </c>
      <c r="H26" s="12">
        <v>40</v>
      </c>
      <c r="I26" s="12">
        <v>0</v>
      </c>
      <c r="J26" s="12">
        <v>0</v>
      </c>
      <c r="K26" s="12">
        <v>0</v>
      </c>
      <c r="L26" s="12">
        <v>0</v>
      </c>
    </row>
    <row r="27" spans="1:12" ht="28.5">
      <c r="A27" s="9" t="s">
        <v>77</v>
      </c>
      <c r="B27" s="9" t="s">
        <v>397</v>
      </c>
      <c r="C27" s="9" t="s">
        <v>395</v>
      </c>
      <c r="D27" s="9" t="s">
        <v>396</v>
      </c>
      <c r="E27" s="52">
        <v>2</v>
      </c>
      <c r="F27" s="12">
        <v>70</v>
      </c>
      <c r="G27" s="12">
        <v>0</v>
      </c>
      <c r="H27" s="12">
        <v>70</v>
      </c>
      <c r="I27" s="12">
        <v>0</v>
      </c>
      <c r="J27" s="12">
        <v>0</v>
      </c>
      <c r="K27" s="12">
        <v>0</v>
      </c>
      <c r="L27" s="12">
        <v>0</v>
      </c>
    </row>
    <row r="28" spans="1:12" ht="28.5">
      <c r="A28" s="9" t="s">
        <v>77</v>
      </c>
      <c r="B28" s="9" t="s">
        <v>398</v>
      </c>
      <c r="C28" s="9" t="s">
        <v>399</v>
      </c>
      <c r="D28" s="9" t="s">
        <v>354</v>
      </c>
      <c r="E28" s="52">
        <v>1</v>
      </c>
      <c r="F28" s="12">
        <v>149.82</v>
      </c>
      <c r="G28" s="12">
        <v>0</v>
      </c>
      <c r="H28" s="12">
        <v>149.82</v>
      </c>
      <c r="I28" s="12">
        <v>0</v>
      </c>
      <c r="J28" s="12">
        <v>0</v>
      </c>
      <c r="K28" s="12">
        <v>0</v>
      </c>
      <c r="L28" s="12">
        <v>0</v>
      </c>
    </row>
    <row r="29" spans="1:12" ht="28.5">
      <c r="A29" s="9" t="s">
        <v>77</v>
      </c>
      <c r="B29" s="9" t="s">
        <v>400</v>
      </c>
      <c r="C29" s="9" t="s">
        <v>382</v>
      </c>
      <c r="D29" s="9" t="s">
        <v>401</v>
      </c>
      <c r="E29" s="52">
        <v>20</v>
      </c>
      <c r="F29" s="12">
        <v>0.6</v>
      </c>
      <c r="G29" s="12">
        <v>0</v>
      </c>
      <c r="H29" s="12">
        <v>0.6</v>
      </c>
      <c r="I29" s="12">
        <v>0</v>
      </c>
      <c r="J29" s="12">
        <v>0</v>
      </c>
      <c r="K29" s="12">
        <v>0</v>
      </c>
      <c r="L29" s="12">
        <v>0</v>
      </c>
    </row>
    <row r="30" spans="1:12" ht="28.5">
      <c r="A30" s="9" t="s">
        <v>77</v>
      </c>
      <c r="B30" s="9" t="s">
        <v>402</v>
      </c>
      <c r="C30" s="9" t="s">
        <v>382</v>
      </c>
      <c r="D30" s="9" t="s">
        <v>403</v>
      </c>
      <c r="E30" s="52">
        <v>2</v>
      </c>
      <c r="F30" s="12">
        <v>19</v>
      </c>
      <c r="G30" s="12">
        <v>0</v>
      </c>
      <c r="H30" s="12">
        <v>19</v>
      </c>
      <c r="I30" s="12">
        <v>0</v>
      </c>
      <c r="J30" s="12">
        <v>0</v>
      </c>
      <c r="K30" s="12">
        <v>0</v>
      </c>
      <c r="L30" s="12">
        <v>0</v>
      </c>
    </row>
    <row r="31" spans="1:12" ht="28.5">
      <c r="A31" s="9" t="s">
        <v>77</v>
      </c>
      <c r="B31" s="9" t="s">
        <v>404</v>
      </c>
      <c r="C31" s="9" t="s">
        <v>359</v>
      </c>
      <c r="D31" s="9" t="s">
        <v>405</v>
      </c>
      <c r="E31" s="52">
        <v>5</v>
      </c>
      <c r="F31" s="12">
        <v>3.75</v>
      </c>
      <c r="G31" s="12">
        <v>0</v>
      </c>
      <c r="H31" s="12">
        <v>3.75</v>
      </c>
      <c r="I31" s="12">
        <v>0</v>
      </c>
      <c r="J31" s="12">
        <v>0</v>
      </c>
      <c r="K31" s="12">
        <v>0</v>
      </c>
      <c r="L31" s="12">
        <v>0</v>
      </c>
    </row>
    <row r="32" spans="1:12" ht="28.5">
      <c r="A32" s="9" t="s">
        <v>77</v>
      </c>
      <c r="B32" s="9" t="s">
        <v>406</v>
      </c>
      <c r="C32" s="9" t="s">
        <v>395</v>
      </c>
      <c r="D32" s="9" t="s">
        <v>378</v>
      </c>
      <c r="E32" s="52">
        <v>2</v>
      </c>
      <c r="F32" s="12">
        <v>4.8</v>
      </c>
      <c r="G32" s="12">
        <v>0</v>
      </c>
      <c r="H32" s="12">
        <v>4.8</v>
      </c>
      <c r="I32" s="12">
        <v>0</v>
      </c>
      <c r="J32" s="12">
        <v>0</v>
      </c>
      <c r="K32" s="12">
        <v>0</v>
      </c>
      <c r="L32" s="12">
        <v>0</v>
      </c>
    </row>
    <row r="33" spans="1:12" ht="42.75">
      <c r="A33" s="9" t="s">
        <v>83</v>
      </c>
      <c r="B33" s="9" t="s">
        <v>407</v>
      </c>
      <c r="C33" s="9" t="s">
        <v>408</v>
      </c>
      <c r="D33" s="9" t="s">
        <v>409</v>
      </c>
      <c r="E33" s="52">
        <v>3000</v>
      </c>
      <c r="F33" s="12">
        <v>50</v>
      </c>
      <c r="G33" s="12">
        <v>0</v>
      </c>
      <c r="H33" s="12">
        <v>50</v>
      </c>
      <c r="I33" s="12">
        <v>0</v>
      </c>
      <c r="J33" s="12">
        <v>0</v>
      </c>
      <c r="K33" s="12">
        <v>0</v>
      </c>
      <c r="L33" s="12">
        <v>0</v>
      </c>
    </row>
    <row r="34" spans="1:12" ht="42.75">
      <c r="A34" s="9" t="s">
        <v>83</v>
      </c>
      <c r="B34" s="9" t="s">
        <v>410</v>
      </c>
      <c r="C34" s="9" t="s">
        <v>411</v>
      </c>
      <c r="D34" s="9" t="s">
        <v>412</v>
      </c>
      <c r="E34" s="52">
        <v>2200</v>
      </c>
      <c r="F34" s="12">
        <v>10</v>
      </c>
      <c r="G34" s="12">
        <v>0</v>
      </c>
      <c r="H34" s="12">
        <v>10</v>
      </c>
      <c r="I34" s="12">
        <v>0</v>
      </c>
      <c r="J34" s="12">
        <v>0</v>
      </c>
      <c r="K34" s="12">
        <v>0</v>
      </c>
      <c r="L34" s="12">
        <v>0</v>
      </c>
    </row>
    <row r="35" spans="1:12" ht="28.5">
      <c r="A35" s="9" t="s">
        <v>83</v>
      </c>
      <c r="B35" s="9" t="s">
        <v>294</v>
      </c>
      <c r="C35" s="9" t="s">
        <v>413</v>
      </c>
      <c r="D35" s="9" t="s">
        <v>414</v>
      </c>
      <c r="E35" s="52">
        <v>1800</v>
      </c>
      <c r="F35" s="12">
        <v>55</v>
      </c>
      <c r="G35" s="12">
        <v>55</v>
      </c>
      <c r="H35" s="12">
        <v>0</v>
      </c>
      <c r="I35" s="12">
        <v>0</v>
      </c>
      <c r="J35" s="12">
        <v>0</v>
      </c>
      <c r="K35" s="12">
        <v>0</v>
      </c>
      <c r="L35" s="12">
        <v>0</v>
      </c>
    </row>
    <row r="36" spans="1:12" ht="28.5">
      <c r="A36" s="9" t="s">
        <v>83</v>
      </c>
      <c r="B36" s="9" t="s">
        <v>415</v>
      </c>
      <c r="C36" s="9" t="s">
        <v>382</v>
      </c>
      <c r="D36" s="9" t="s">
        <v>416</v>
      </c>
      <c r="E36" s="52">
        <v>200</v>
      </c>
      <c r="F36" s="12">
        <v>100</v>
      </c>
      <c r="G36" s="12">
        <v>0</v>
      </c>
      <c r="H36" s="12">
        <v>100</v>
      </c>
      <c r="I36" s="12">
        <v>0</v>
      </c>
      <c r="J36" s="12">
        <v>0</v>
      </c>
      <c r="K36" s="12">
        <v>0</v>
      </c>
      <c r="L36" s="12">
        <v>0</v>
      </c>
    </row>
    <row r="37" spans="1:12" ht="42.75">
      <c r="A37" s="9" t="s">
        <v>83</v>
      </c>
      <c r="B37" s="9" t="s">
        <v>417</v>
      </c>
      <c r="C37" s="9" t="s">
        <v>418</v>
      </c>
      <c r="D37" s="9" t="s">
        <v>419</v>
      </c>
      <c r="E37" s="52">
        <v>7500</v>
      </c>
      <c r="F37" s="12">
        <v>75</v>
      </c>
      <c r="G37" s="12">
        <v>0</v>
      </c>
      <c r="H37" s="12">
        <v>75</v>
      </c>
      <c r="I37" s="12">
        <v>0</v>
      </c>
      <c r="J37" s="12">
        <v>0</v>
      </c>
      <c r="K37" s="12">
        <v>0</v>
      </c>
      <c r="L37" s="12">
        <v>0</v>
      </c>
    </row>
    <row r="38" spans="1:12" ht="57">
      <c r="A38" s="9" t="s">
        <v>83</v>
      </c>
      <c r="B38" s="9" t="s">
        <v>308</v>
      </c>
      <c r="C38" s="9" t="s">
        <v>347</v>
      </c>
      <c r="D38" s="9" t="s">
        <v>420</v>
      </c>
      <c r="E38" s="52">
        <v>150</v>
      </c>
      <c r="F38" s="12">
        <v>411.9</v>
      </c>
      <c r="G38" s="12">
        <v>0</v>
      </c>
      <c r="H38" s="12">
        <v>411.9</v>
      </c>
      <c r="I38" s="12">
        <v>0</v>
      </c>
      <c r="J38" s="12">
        <v>0</v>
      </c>
      <c r="K38" s="12">
        <v>0</v>
      </c>
      <c r="L38" s="12">
        <v>0</v>
      </c>
    </row>
    <row r="39" spans="1:12" ht="28.5">
      <c r="A39" s="9" t="s">
        <v>84</v>
      </c>
      <c r="B39" s="9" t="s">
        <v>325</v>
      </c>
      <c r="C39" s="9" t="s">
        <v>421</v>
      </c>
      <c r="D39" s="9" t="s">
        <v>422</v>
      </c>
      <c r="E39" s="52">
        <v>52</v>
      </c>
      <c r="F39" s="12">
        <v>110</v>
      </c>
      <c r="G39" s="12">
        <v>110</v>
      </c>
      <c r="H39" s="12">
        <v>0</v>
      </c>
      <c r="I39" s="12">
        <v>0</v>
      </c>
      <c r="J39" s="12">
        <v>0</v>
      </c>
      <c r="K39" s="12">
        <v>0</v>
      </c>
      <c r="L39" s="12">
        <v>0</v>
      </c>
    </row>
    <row r="40" spans="1:12" ht="42.75">
      <c r="A40" s="9" t="s">
        <v>88</v>
      </c>
      <c r="B40" s="9" t="s">
        <v>332</v>
      </c>
      <c r="C40" s="9" t="s">
        <v>395</v>
      </c>
      <c r="D40" s="9" t="s">
        <v>423</v>
      </c>
      <c r="E40" s="52">
        <v>500</v>
      </c>
      <c r="F40" s="12">
        <v>45</v>
      </c>
      <c r="G40" s="12">
        <v>45</v>
      </c>
      <c r="H40" s="12">
        <v>0</v>
      </c>
      <c r="I40" s="12">
        <v>0</v>
      </c>
      <c r="J40" s="12">
        <v>0</v>
      </c>
      <c r="K40" s="12">
        <v>0</v>
      </c>
      <c r="L40" s="12">
        <v>0</v>
      </c>
    </row>
    <row r="41" spans="1:12" ht="57">
      <c r="A41" s="9" t="s">
        <v>88</v>
      </c>
      <c r="B41" s="9" t="s">
        <v>330</v>
      </c>
      <c r="C41" s="9" t="s">
        <v>395</v>
      </c>
      <c r="D41" s="9" t="s">
        <v>424</v>
      </c>
      <c r="E41" s="52">
        <v>1200</v>
      </c>
      <c r="F41" s="12">
        <v>29.4</v>
      </c>
      <c r="G41" s="12">
        <v>29.4</v>
      </c>
      <c r="H41" s="12">
        <v>0</v>
      </c>
      <c r="I41" s="12">
        <v>0</v>
      </c>
      <c r="J41" s="12">
        <v>0</v>
      </c>
      <c r="K41" s="12">
        <v>0</v>
      </c>
      <c r="L41" s="12">
        <v>0</v>
      </c>
    </row>
    <row r="42" spans="1:12" ht="71.25">
      <c r="A42" s="9" t="s">
        <v>88</v>
      </c>
      <c r="B42" s="9" t="s">
        <v>329</v>
      </c>
      <c r="C42" s="9" t="s">
        <v>399</v>
      </c>
      <c r="D42" s="9" t="s">
        <v>425</v>
      </c>
      <c r="E42" s="52">
        <v>1</v>
      </c>
      <c r="F42" s="12">
        <v>28.6</v>
      </c>
      <c r="G42" s="12">
        <v>28.6</v>
      </c>
      <c r="H42" s="12">
        <v>0</v>
      </c>
      <c r="I42" s="12">
        <v>0</v>
      </c>
      <c r="J42" s="12">
        <v>0</v>
      </c>
      <c r="K42" s="12">
        <v>0</v>
      </c>
      <c r="L42" s="12">
        <v>0</v>
      </c>
    </row>
  </sheetData>
  <sheetProtection formatCells="0" formatColumns="0" formatRows="0"/>
  <mergeCells count="6">
    <mergeCell ref="F4:L4"/>
    <mergeCell ref="A4:A5"/>
    <mergeCell ref="B4:B5"/>
    <mergeCell ref="C4:C5"/>
    <mergeCell ref="D4:D5"/>
    <mergeCell ref="E4:E5"/>
  </mergeCells>
  <printOptions/>
  <pageMargins left="0.75" right="0.75" top="1" bottom="1" header="0.5" footer="0.5"/>
  <pageSetup horizontalDpi="600" verticalDpi="600" orientation="portrait" paperSize="9"/>
</worksheet>
</file>

<file path=xl/worksheets/sheet25.xml><?xml version="1.0" encoding="utf-8"?>
<worksheet xmlns="http://schemas.openxmlformats.org/spreadsheetml/2006/main" xmlns:r="http://schemas.openxmlformats.org/officeDocument/2006/relationships">
  <dimension ref="A1:M7"/>
  <sheetViews>
    <sheetView showGridLines="0" showZeros="0" workbookViewId="0" topLeftCell="A1">
      <selection activeCell="A1" sqref="A1:IV16384"/>
    </sheetView>
  </sheetViews>
  <sheetFormatPr defaultColWidth="9.00390625" defaultRowHeight="14.25"/>
  <cols>
    <col min="1" max="1" width="21.875" style="0" bestFit="1" customWidth="1"/>
    <col min="2" max="2" width="11.375" style="0" bestFit="1" customWidth="1"/>
    <col min="3" max="3" width="15.00390625" style="0" bestFit="1" customWidth="1"/>
    <col min="4" max="4" width="36.75390625" style="0" bestFit="1" customWidth="1"/>
    <col min="5" max="6" width="8.00390625" style="0" bestFit="1" customWidth="1"/>
    <col min="7" max="7" width="9.50390625" style="0" bestFit="1" customWidth="1"/>
    <col min="8" max="8" width="8.00390625" style="0" bestFit="1" customWidth="1"/>
    <col min="9" max="9" width="9.625" style="0" bestFit="1" customWidth="1"/>
    <col min="10" max="10" width="8.00390625" style="0" bestFit="1" customWidth="1"/>
    <col min="11" max="11" width="9.625" style="0" bestFit="1" customWidth="1"/>
    <col min="12" max="12" width="8.00390625" style="0" bestFit="1" customWidth="1"/>
    <col min="13" max="13" width="9.625" style="0" bestFit="1" customWidth="1"/>
  </cols>
  <sheetData>
    <row r="1" spans="1:13" ht="22.5">
      <c r="A1" s="31" t="s">
        <v>426</v>
      </c>
      <c r="B1" s="31"/>
      <c r="C1" s="31"/>
      <c r="D1" s="31"/>
      <c r="E1" s="31"/>
      <c r="F1" s="31"/>
      <c r="G1" s="31"/>
      <c r="H1" s="31"/>
      <c r="I1" s="31"/>
      <c r="J1" s="31"/>
      <c r="K1" s="31"/>
      <c r="L1" s="31"/>
      <c r="M1" s="31"/>
    </row>
    <row r="2" spans="1:13" ht="22.5">
      <c r="A2" s="31"/>
      <c r="B2" s="31"/>
      <c r="C2" s="31"/>
      <c r="D2" s="31"/>
      <c r="E2" s="31"/>
      <c r="F2" s="31"/>
      <c r="G2" s="31"/>
      <c r="H2" s="31"/>
      <c r="I2" s="31"/>
      <c r="J2" s="31"/>
      <c r="K2" s="31"/>
      <c r="L2" s="31"/>
      <c r="M2" s="40" t="s">
        <v>427</v>
      </c>
    </row>
    <row r="3" spans="1:13" ht="14.25">
      <c r="A3" s="23" t="s">
        <v>29</v>
      </c>
      <c r="B3" s="32"/>
      <c r="C3" s="32"/>
      <c r="D3" s="32"/>
      <c r="E3" s="32"/>
      <c r="F3" s="32"/>
      <c r="G3" s="32"/>
      <c r="H3" s="32"/>
      <c r="I3" s="32"/>
      <c r="J3" s="32"/>
      <c r="K3" s="32"/>
      <c r="L3" s="32"/>
      <c r="M3" s="41" t="s">
        <v>30</v>
      </c>
    </row>
    <row r="4" spans="1:13" ht="14.25">
      <c r="A4" s="33" t="s">
        <v>64</v>
      </c>
      <c r="B4" s="34" t="s">
        <v>428</v>
      </c>
      <c r="C4" s="34" t="s">
        <v>429</v>
      </c>
      <c r="D4" s="34" t="s">
        <v>430</v>
      </c>
      <c r="E4" s="35" t="s">
        <v>431</v>
      </c>
      <c r="F4" s="35" t="s">
        <v>432</v>
      </c>
      <c r="G4" s="36" t="s">
        <v>126</v>
      </c>
      <c r="H4" s="37"/>
      <c r="I4" s="37"/>
      <c r="J4" s="37"/>
      <c r="K4" s="37"/>
      <c r="L4" s="37"/>
      <c r="M4" s="42"/>
    </row>
    <row r="5" spans="1:13" ht="45">
      <c r="A5" s="33"/>
      <c r="B5" s="34"/>
      <c r="C5" s="34"/>
      <c r="D5" s="34"/>
      <c r="E5" s="38"/>
      <c r="F5" s="38" t="s">
        <v>432</v>
      </c>
      <c r="G5" s="39" t="s">
        <v>36</v>
      </c>
      <c r="H5" s="35" t="s">
        <v>67</v>
      </c>
      <c r="I5" s="35" t="s">
        <v>342</v>
      </c>
      <c r="J5" s="35" t="s">
        <v>343</v>
      </c>
      <c r="K5" s="35" t="s">
        <v>344</v>
      </c>
      <c r="L5" s="35" t="s">
        <v>71</v>
      </c>
      <c r="M5" s="35" t="s">
        <v>345</v>
      </c>
    </row>
    <row r="6" spans="1:13" s="1" customFormat="1" ht="14.25">
      <c r="A6" s="9" t="s">
        <v>36</v>
      </c>
      <c r="B6" s="9"/>
      <c r="C6" s="9"/>
      <c r="D6" s="9"/>
      <c r="E6" s="9"/>
      <c r="F6" s="9"/>
      <c r="G6" s="10">
        <f aca="true" t="shared" si="0" ref="G6:M6">G7</f>
        <v>4689.17</v>
      </c>
      <c r="H6" s="10">
        <f t="shared" si="0"/>
        <v>0</v>
      </c>
      <c r="I6" s="10">
        <f t="shared" si="0"/>
        <v>4689.17</v>
      </c>
      <c r="J6" s="10">
        <f t="shared" si="0"/>
        <v>0</v>
      </c>
      <c r="K6" s="10">
        <f t="shared" si="0"/>
        <v>0</v>
      </c>
      <c r="L6" s="16">
        <f t="shared" si="0"/>
        <v>0</v>
      </c>
      <c r="M6" s="12">
        <f t="shared" si="0"/>
        <v>0</v>
      </c>
    </row>
    <row r="7" spans="1:13" ht="42.75">
      <c r="A7" s="9" t="s">
        <v>77</v>
      </c>
      <c r="B7" s="9" t="s">
        <v>433</v>
      </c>
      <c r="C7" s="9" t="s">
        <v>434</v>
      </c>
      <c r="D7" s="9" t="s">
        <v>433</v>
      </c>
      <c r="E7" s="9" t="s">
        <v>435</v>
      </c>
      <c r="F7" s="9" t="s">
        <v>436</v>
      </c>
      <c r="G7" s="10">
        <v>4689.17</v>
      </c>
      <c r="H7" s="10">
        <v>0</v>
      </c>
      <c r="I7" s="10">
        <v>4689.17</v>
      </c>
      <c r="J7" s="10">
        <v>0</v>
      </c>
      <c r="K7" s="10">
        <v>0</v>
      </c>
      <c r="L7" s="16">
        <v>0</v>
      </c>
      <c r="M7" s="12">
        <v>0</v>
      </c>
    </row>
  </sheetData>
  <sheetProtection formatCells="0" formatColumns="0" formatRows="0"/>
  <mergeCells count="7">
    <mergeCell ref="G4:M4"/>
    <mergeCell ref="A4:A5"/>
    <mergeCell ref="B4:B5"/>
    <mergeCell ref="C4:C5"/>
    <mergeCell ref="D4:D5"/>
    <mergeCell ref="E4:E5"/>
    <mergeCell ref="F4:F5"/>
  </mergeCells>
  <printOptions/>
  <pageMargins left="0.75" right="0.75" top="1" bottom="1" header="0.5" footer="0.5"/>
  <pageSetup horizontalDpi="600" verticalDpi="600" orientation="portrait" paperSize="9"/>
</worksheet>
</file>

<file path=xl/worksheets/sheet26.xml><?xml version="1.0" encoding="utf-8"?>
<worksheet xmlns="http://schemas.openxmlformats.org/spreadsheetml/2006/main" xmlns:r="http://schemas.openxmlformats.org/officeDocument/2006/relationships">
  <dimension ref="A1:F18"/>
  <sheetViews>
    <sheetView showGridLines="0" showZeros="0" workbookViewId="0" topLeftCell="A1">
      <selection activeCell="F21" sqref="F21"/>
    </sheetView>
  </sheetViews>
  <sheetFormatPr defaultColWidth="9.00390625" defaultRowHeight="14.25"/>
  <cols>
    <col min="1" max="6" width="16.75390625" style="0" customWidth="1"/>
  </cols>
  <sheetData>
    <row r="1" spans="1:6" ht="27" customHeight="1">
      <c r="A1" s="20" t="s">
        <v>437</v>
      </c>
      <c r="B1" s="21"/>
      <c r="C1" s="21"/>
      <c r="D1" s="21"/>
      <c r="E1" s="21"/>
      <c r="F1" s="21"/>
    </row>
    <row r="2" spans="1:6" ht="14.25" customHeight="1">
      <c r="A2" s="22"/>
      <c r="B2" s="22"/>
      <c r="C2" s="22"/>
      <c r="D2" s="22"/>
      <c r="E2" s="22"/>
      <c r="F2" s="17" t="s">
        <v>438</v>
      </c>
    </row>
    <row r="3" spans="1:6" ht="14.25" customHeight="1">
      <c r="A3" s="23" t="s">
        <v>29</v>
      </c>
      <c r="B3" s="23"/>
      <c r="C3" s="23"/>
      <c r="D3" s="24"/>
      <c r="E3" s="24"/>
      <c r="F3" s="18" t="s">
        <v>30</v>
      </c>
    </row>
    <row r="4" spans="1:6" ht="14.25" customHeight="1">
      <c r="A4" s="25" t="s">
        <v>64</v>
      </c>
      <c r="B4" s="26" t="s">
        <v>91</v>
      </c>
      <c r="C4" s="26"/>
      <c r="D4" s="26"/>
      <c r="E4" s="26" t="s">
        <v>92</v>
      </c>
      <c r="F4" s="27" t="s">
        <v>263</v>
      </c>
    </row>
    <row r="5" spans="1:6" ht="14.25" customHeight="1">
      <c r="A5" s="25"/>
      <c r="B5" s="26"/>
      <c r="C5" s="26"/>
      <c r="D5" s="26"/>
      <c r="E5" s="26"/>
      <c r="F5" s="27"/>
    </row>
    <row r="6" spans="1:6" ht="14.25" customHeight="1">
      <c r="A6" s="25"/>
      <c r="B6" s="28" t="s">
        <v>94</v>
      </c>
      <c r="C6" s="28" t="s">
        <v>95</v>
      </c>
      <c r="D6" s="28" t="s">
        <v>96</v>
      </c>
      <c r="E6" s="26"/>
      <c r="F6" s="27"/>
    </row>
    <row r="7" spans="1:6" s="1" customFormat="1" ht="27.75" customHeight="1">
      <c r="A7" s="9"/>
      <c r="B7" s="9"/>
      <c r="C7" s="9"/>
      <c r="D7" s="9"/>
      <c r="E7" s="29" t="s">
        <v>36</v>
      </c>
      <c r="F7" s="30">
        <f>SUM(F8:F18)</f>
        <v>9765.51</v>
      </c>
    </row>
    <row r="8" spans="1:6" ht="27.75" customHeight="1">
      <c r="A8" s="9" t="s">
        <v>77</v>
      </c>
      <c r="B8" s="9" t="s">
        <v>97</v>
      </c>
      <c r="C8" s="9" t="s">
        <v>98</v>
      </c>
      <c r="D8" s="9" t="s">
        <v>99</v>
      </c>
      <c r="E8" s="29" t="s">
        <v>100</v>
      </c>
      <c r="F8" s="30">
        <v>2575.55</v>
      </c>
    </row>
    <row r="9" spans="1:6" ht="27.75" customHeight="1">
      <c r="A9" s="9" t="s">
        <v>78</v>
      </c>
      <c r="B9" s="9" t="s">
        <v>97</v>
      </c>
      <c r="C9" s="9" t="s">
        <v>98</v>
      </c>
      <c r="D9" s="9" t="s">
        <v>99</v>
      </c>
      <c r="E9" s="29" t="s">
        <v>100</v>
      </c>
      <c r="F9" s="30">
        <v>1595.54</v>
      </c>
    </row>
    <row r="10" spans="1:6" ht="27.75" customHeight="1">
      <c r="A10" s="9" t="s">
        <v>79</v>
      </c>
      <c r="B10" s="9" t="s">
        <v>97</v>
      </c>
      <c r="C10" s="9" t="s">
        <v>98</v>
      </c>
      <c r="D10" s="9" t="s">
        <v>99</v>
      </c>
      <c r="E10" s="29" t="s">
        <v>100</v>
      </c>
      <c r="F10" s="30">
        <v>1045.82</v>
      </c>
    </row>
    <row r="11" spans="1:6" ht="27.75" customHeight="1">
      <c r="A11" s="9" t="s">
        <v>80</v>
      </c>
      <c r="B11" s="9" t="s">
        <v>97</v>
      </c>
      <c r="C11" s="9" t="s">
        <v>98</v>
      </c>
      <c r="D11" s="9" t="s">
        <v>99</v>
      </c>
      <c r="E11" s="29" t="s">
        <v>100</v>
      </c>
      <c r="F11" s="30">
        <v>1118.98</v>
      </c>
    </row>
    <row r="12" spans="1:6" ht="27.75" customHeight="1">
      <c r="A12" s="9" t="s">
        <v>81</v>
      </c>
      <c r="B12" s="9" t="s">
        <v>97</v>
      </c>
      <c r="C12" s="9" t="s">
        <v>98</v>
      </c>
      <c r="D12" s="9" t="s">
        <v>99</v>
      </c>
      <c r="E12" s="29" t="s">
        <v>100</v>
      </c>
      <c r="F12" s="30">
        <v>506.93</v>
      </c>
    </row>
    <row r="13" spans="1:6" ht="27.75" customHeight="1">
      <c r="A13" s="9" t="s">
        <v>82</v>
      </c>
      <c r="B13" s="9" t="s">
        <v>97</v>
      </c>
      <c r="C13" s="9" t="s">
        <v>98</v>
      </c>
      <c r="D13" s="9" t="s">
        <v>99</v>
      </c>
      <c r="E13" s="29" t="s">
        <v>100</v>
      </c>
      <c r="F13" s="30">
        <v>347.79</v>
      </c>
    </row>
    <row r="14" spans="1:6" ht="27.75" customHeight="1">
      <c r="A14" s="9" t="s">
        <v>83</v>
      </c>
      <c r="B14" s="9" t="s">
        <v>97</v>
      </c>
      <c r="C14" s="9" t="s">
        <v>98</v>
      </c>
      <c r="D14" s="9" t="s">
        <v>99</v>
      </c>
      <c r="E14" s="29" t="s">
        <v>100</v>
      </c>
      <c r="F14" s="30">
        <v>1271.97</v>
      </c>
    </row>
    <row r="15" spans="1:6" ht="27.75" customHeight="1">
      <c r="A15" s="9" t="s">
        <v>84</v>
      </c>
      <c r="B15" s="9" t="s">
        <v>97</v>
      </c>
      <c r="C15" s="9" t="s">
        <v>98</v>
      </c>
      <c r="D15" s="9" t="s">
        <v>99</v>
      </c>
      <c r="E15" s="29" t="s">
        <v>100</v>
      </c>
      <c r="F15" s="30">
        <v>602.57</v>
      </c>
    </row>
    <row r="16" spans="1:6" ht="27.75" customHeight="1">
      <c r="A16" s="9" t="s">
        <v>85</v>
      </c>
      <c r="B16" s="9" t="s">
        <v>97</v>
      </c>
      <c r="C16" s="9" t="s">
        <v>98</v>
      </c>
      <c r="D16" s="9" t="s">
        <v>99</v>
      </c>
      <c r="E16" s="29" t="s">
        <v>100</v>
      </c>
      <c r="F16" s="30">
        <v>306.27</v>
      </c>
    </row>
    <row r="17" spans="1:6" ht="27.75" customHeight="1">
      <c r="A17" s="9" t="s">
        <v>86</v>
      </c>
      <c r="B17" s="9" t="s">
        <v>97</v>
      </c>
      <c r="C17" s="9" t="s">
        <v>98</v>
      </c>
      <c r="D17" s="9" t="s">
        <v>99</v>
      </c>
      <c r="E17" s="29" t="s">
        <v>100</v>
      </c>
      <c r="F17" s="30">
        <v>196.53</v>
      </c>
    </row>
    <row r="18" spans="1:6" ht="27.75" customHeight="1">
      <c r="A18" s="9" t="s">
        <v>88</v>
      </c>
      <c r="B18" s="9" t="s">
        <v>97</v>
      </c>
      <c r="C18" s="9" t="s">
        <v>98</v>
      </c>
      <c r="D18" s="9" t="s">
        <v>119</v>
      </c>
      <c r="E18" s="29" t="s">
        <v>120</v>
      </c>
      <c r="F18" s="30">
        <v>197.56</v>
      </c>
    </row>
  </sheetData>
  <sheetProtection formatCells="0" formatColumns="0" formatRows="0"/>
  <mergeCells count="5">
    <mergeCell ref="A3:C3"/>
    <mergeCell ref="A4:A6"/>
    <mergeCell ref="E4:E6"/>
    <mergeCell ref="F4:F6"/>
    <mergeCell ref="B4:D5"/>
  </mergeCells>
  <printOptions/>
  <pageMargins left="0.75" right="0.75" top="1" bottom="1" header="0.5" footer="0.5"/>
  <pageSetup horizontalDpi="600" verticalDpi="600" orientation="portrait" paperSize="9"/>
</worksheet>
</file>

<file path=xl/worksheets/sheet27.xml><?xml version="1.0" encoding="utf-8"?>
<worksheet xmlns="http://schemas.openxmlformats.org/spreadsheetml/2006/main" xmlns:r="http://schemas.openxmlformats.org/officeDocument/2006/relationships">
  <dimension ref="A2:U66"/>
  <sheetViews>
    <sheetView showGridLines="0" showZeros="0" workbookViewId="0" topLeftCell="A11">
      <selection activeCell="A2" sqref="A1:A65536"/>
    </sheetView>
  </sheetViews>
  <sheetFormatPr defaultColWidth="9.00390625" defaultRowHeight="14.25"/>
  <cols>
    <col min="1" max="1" width="29.375" style="0" bestFit="1" customWidth="1"/>
    <col min="2" max="2" width="64.875" style="0" bestFit="1" customWidth="1"/>
    <col min="3" max="3" width="10.50390625" style="0" bestFit="1" customWidth="1"/>
    <col min="4" max="4" width="11.625" style="0" bestFit="1" customWidth="1"/>
    <col min="5" max="6" width="10.50390625" style="0" bestFit="1" customWidth="1"/>
    <col min="7" max="7" width="7.50390625" style="0" bestFit="1" customWidth="1"/>
    <col min="8" max="8" width="9.50390625" style="0" bestFit="1" customWidth="1"/>
    <col min="9" max="13" width="7.50390625" style="0" bestFit="1" customWidth="1"/>
    <col min="14" max="14" width="60.50390625" style="0" bestFit="1" customWidth="1"/>
    <col min="15" max="15" width="31.625" style="0" bestFit="1" customWidth="1"/>
    <col min="16" max="16" width="33.875" style="0" bestFit="1" customWidth="1"/>
    <col min="17" max="17" width="7.50390625" style="0" bestFit="1" customWidth="1"/>
    <col min="18" max="18" width="11.625" style="0" bestFit="1" customWidth="1"/>
    <col min="19" max="19" width="38.25390625" style="0" bestFit="1" customWidth="1"/>
    <col min="20" max="20" width="9.50390625" style="0" bestFit="1" customWidth="1"/>
    <col min="21" max="21" width="11.625" style="0" bestFit="1" customWidth="1"/>
  </cols>
  <sheetData>
    <row r="1" ht="14.25" customHeight="1"/>
    <row r="2" spans="1:21" ht="26.25" customHeight="1">
      <c r="A2" s="2" t="s">
        <v>439</v>
      </c>
      <c r="B2" s="2"/>
      <c r="C2" s="2"/>
      <c r="D2" s="2"/>
      <c r="E2" s="2"/>
      <c r="F2" s="2"/>
      <c r="G2" s="2"/>
      <c r="H2" s="2"/>
      <c r="I2" s="2"/>
      <c r="J2" s="2"/>
      <c r="K2" s="2"/>
      <c r="L2" s="2"/>
      <c r="M2" s="2"/>
      <c r="N2" s="2"/>
      <c r="O2" s="2"/>
      <c r="P2" s="2"/>
      <c r="Q2" s="2"/>
      <c r="R2" s="2"/>
      <c r="S2" s="2"/>
      <c r="T2" s="2"/>
      <c r="U2" s="2"/>
    </row>
    <row r="3" spans="1:21" ht="16.5" customHeight="1">
      <c r="A3" s="2"/>
      <c r="B3" s="2"/>
      <c r="C3" s="2"/>
      <c r="D3" s="2"/>
      <c r="E3" s="2"/>
      <c r="F3" s="2"/>
      <c r="G3" s="2"/>
      <c r="H3" s="2"/>
      <c r="I3" s="2"/>
      <c r="J3" s="2"/>
      <c r="K3" s="2"/>
      <c r="L3" s="2"/>
      <c r="M3" s="2"/>
      <c r="N3" s="2"/>
      <c r="O3" s="2"/>
      <c r="P3" s="2"/>
      <c r="Q3" s="2"/>
      <c r="R3" s="2"/>
      <c r="S3" s="2"/>
      <c r="T3" s="2"/>
      <c r="U3" s="17" t="s">
        <v>440</v>
      </c>
    </row>
    <row r="4" spans="1:21" ht="14.25" customHeight="1">
      <c r="A4" s="1" t="s">
        <v>29</v>
      </c>
      <c r="U4" s="18" t="s">
        <v>30</v>
      </c>
    </row>
    <row r="5" spans="1:21" ht="27.75" customHeight="1">
      <c r="A5" s="3" t="s">
        <v>64</v>
      </c>
      <c r="B5" s="3" t="s">
        <v>273</v>
      </c>
      <c r="C5" s="3" t="s">
        <v>36</v>
      </c>
      <c r="D5" s="4" t="s">
        <v>441</v>
      </c>
      <c r="E5" s="5"/>
      <c r="F5" s="5"/>
      <c r="G5" s="5"/>
      <c r="H5" s="5"/>
      <c r="I5" s="5"/>
      <c r="J5" s="13"/>
      <c r="K5" s="14" t="s">
        <v>442</v>
      </c>
      <c r="L5" s="15"/>
      <c r="M5" s="15"/>
      <c r="N5" s="14" t="s">
        <v>443</v>
      </c>
      <c r="O5" s="15"/>
      <c r="P5" s="15"/>
      <c r="Q5" s="15"/>
      <c r="R5" s="14" t="s">
        <v>444</v>
      </c>
      <c r="S5" s="15"/>
      <c r="T5" s="15"/>
      <c r="U5" s="8" t="s">
        <v>445</v>
      </c>
    </row>
    <row r="6" spans="1:21" ht="71.25" customHeight="1">
      <c r="A6" s="6"/>
      <c r="B6" s="6"/>
      <c r="C6" s="6"/>
      <c r="D6" s="7" t="s">
        <v>275</v>
      </c>
      <c r="E6" s="7" t="s">
        <v>441</v>
      </c>
      <c r="F6" s="7" t="s">
        <v>446</v>
      </c>
      <c r="G6" s="7" t="s">
        <v>343</v>
      </c>
      <c r="H6" s="7" t="s">
        <v>344</v>
      </c>
      <c r="I6" s="7" t="s">
        <v>447</v>
      </c>
      <c r="J6" s="7" t="s">
        <v>345</v>
      </c>
      <c r="K6" s="7" t="s">
        <v>448</v>
      </c>
      <c r="L6" s="7" t="s">
        <v>449</v>
      </c>
      <c r="M6" s="7" t="s">
        <v>450</v>
      </c>
      <c r="N6" s="7" t="s">
        <v>451</v>
      </c>
      <c r="O6" s="7" t="s">
        <v>452</v>
      </c>
      <c r="P6" s="7" t="s">
        <v>453</v>
      </c>
      <c r="Q6" s="7" t="s">
        <v>454</v>
      </c>
      <c r="R6" s="7" t="s">
        <v>455</v>
      </c>
      <c r="S6" s="7" t="s">
        <v>456</v>
      </c>
      <c r="T6" s="7" t="s">
        <v>457</v>
      </c>
      <c r="U6" s="19" t="s">
        <v>458</v>
      </c>
    </row>
    <row r="7" spans="1:21" ht="14.25" customHeight="1">
      <c r="A7" s="8" t="s">
        <v>459</v>
      </c>
      <c r="B7" s="8" t="s">
        <v>459</v>
      </c>
      <c r="C7" s="8" t="s">
        <v>459</v>
      </c>
      <c r="D7" s="8" t="s">
        <v>459</v>
      </c>
      <c r="E7" s="8" t="s">
        <v>459</v>
      </c>
      <c r="F7" s="8" t="s">
        <v>459</v>
      </c>
      <c r="G7" s="8" t="s">
        <v>459</v>
      </c>
      <c r="H7" s="8" t="s">
        <v>459</v>
      </c>
      <c r="I7" s="8" t="s">
        <v>459</v>
      </c>
      <c r="J7" s="8" t="s">
        <v>459</v>
      </c>
      <c r="K7" s="8" t="s">
        <v>459</v>
      </c>
      <c r="L7" s="8" t="s">
        <v>459</v>
      </c>
      <c r="M7" s="8" t="s">
        <v>459</v>
      </c>
      <c r="N7" s="8" t="s">
        <v>459</v>
      </c>
      <c r="O7" s="8" t="s">
        <v>459</v>
      </c>
      <c r="P7" s="8" t="s">
        <v>459</v>
      </c>
      <c r="Q7" s="8" t="s">
        <v>459</v>
      </c>
      <c r="R7" s="8" t="s">
        <v>459</v>
      </c>
      <c r="S7" s="8" t="s">
        <v>459</v>
      </c>
      <c r="T7" s="8" t="s">
        <v>459</v>
      </c>
      <c r="U7" s="8" t="s">
        <v>459</v>
      </c>
    </row>
    <row r="8" spans="1:21" ht="25.5" customHeight="1">
      <c r="A8" s="9" t="s">
        <v>36</v>
      </c>
      <c r="B8" s="8"/>
      <c r="C8" s="10">
        <v>30997.97</v>
      </c>
      <c r="D8" s="10">
        <v>30997.97</v>
      </c>
      <c r="E8" s="10">
        <v>12147.5</v>
      </c>
      <c r="F8" s="10">
        <v>18850.47</v>
      </c>
      <c r="G8" s="8"/>
      <c r="H8" s="8"/>
      <c r="I8" s="8"/>
      <c r="J8" s="8"/>
      <c r="K8" s="8"/>
      <c r="L8" s="8"/>
      <c r="M8" s="8"/>
      <c r="N8" s="8"/>
      <c r="O8" s="8"/>
      <c r="P8" s="8"/>
      <c r="Q8" s="8"/>
      <c r="R8" s="8"/>
      <c r="S8" s="8"/>
      <c r="T8" s="8"/>
      <c r="U8" s="8"/>
    </row>
    <row r="9" spans="1:21" s="1" customFormat="1" ht="25.5" customHeight="1">
      <c r="A9" s="11" t="s">
        <v>275</v>
      </c>
      <c r="B9" s="9"/>
      <c r="C9" s="10">
        <f aca="true" t="shared" si="0" ref="C9:J9">SUM(C10:C66)</f>
        <v>16261.669999999998</v>
      </c>
      <c r="D9" s="12">
        <f t="shared" si="0"/>
        <v>16261.669999999998</v>
      </c>
      <c r="E9" s="10">
        <f t="shared" si="0"/>
        <v>5437.5</v>
      </c>
      <c r="F9" s="10">
        <f t="shared" si="0"/>
        <v>10824.169999999998</v>
      </c>
      <c r="G9" s="10">
        <f t="shared" si="0"/>
        <v>0</v>
      </c>
      <c r="H9" s="10">
        <f t="shared" si="0"/>
        <v>0</v>
      </c>
      <c r="I9" s="16">
        <f t="shared" si="0"/>
        <v>0</v>
      </c>
      <c r="J9" s="16">
        <f t="shared" si="0"/>
        <v>0</v>
      </c>
      <c r="K9" s="9"/>
      <c r="L9" s="9"/>
      <c r="M9" s="9"/>
      <c r="N9" s="9"/>
      <c r="O9" s="9"/>
      <c r="P9" s="9"/>
      <c r="Q9" s="9"/>
      <c r="R9" s="9"/>
      <c r="S9" s="9"/>
      <c r="T9" s="9"/>
      <c r="U9" s="9"/>
    </row>
    <row r="10" spans="1:21" ht="25.5" customHeight="1">
      <c r="A10" s="9" t="s">
        <v>77</v>
      </c>
      <c r="B10" s="9" t="s">
        <v>284</v>
      </c>
      <c r="C10" s="10">
        <v>37</v>
      </c>
      <c r="D10" s="12">
        <v>37</v>
      </c>
      <c r="E10" s="10">
        <v>0</v>
      </c>
      <c r="F10" s="10">
        <v>37</v>
      </c>
      <c r="G10" s="10">
        <v>0</v>
      </c>
      <c r="H10" s="10">
        <v>0</v>
      </c>
      <c r="I10" s="16">
        <v>0</v>
      </c>
      <c r="J10" s="16">
        <v>0</v>
      </c>
      <c r="K10" s="9"/>
      <c r="L10" s="9"/>
      <c r="M10" s="9"/>
      <c r="N10" s="9"/>
      <c r="O10" s="9"/>
      <c r="P10" s="9"/>
      <c r="Q10" s="9"/>
      <c r="R10" s="9"/>
      <c r="S10" s="9"/>
      <c r="T10" s="9"/>
      <c r="U10" s="9"/>
    </row>
    <row r="11" spans="1:21" ht="25.5" customHeight="1">
      <c r="A11" s="9"/>
      <c r="B11" s="9" t="s">
        <v>460</v>
      </c>
      <c r="C11" s="10">
        <v>188</v>
      </c>
      <c r="D11" s="12">
        <v>188</v>
      </c>
      <c r="E11" s="10">
        <v>0</v>
      </c>
      <c r="F11" s="10">
        <v>188</v>
      </c>
      <c r="G11" s="10">
        <v>0</v>
      </c>
      <c r="H11" s="10">
        <v>0</v>
      </c>
      <c r="I11" s="16">
        <v>0</v>
      </c>
      <c r="J11" s="16">
        <v>0</v>
      </c>
      <c r="K11" s="9"/>
      <c r="L11" s="9"/>
      <c r="M11" s="9"/>
      <c r="N11" s="9"/>
      <c r="O11" s="9"/>
      <c r="P11" s="9"/>
      <c r="Q11" s="9"/>
      <c r="R11" s="9"/>
      <c r="S11" s="9"/>
      <c r="T11" s="9"/>
      <c r="U11" s="9"/>
    </row>
    <row r="12" spans="1:21" ht="25.5" customHeight="1">
      <c r="A12" s="9"/>
      <c r="B12" s="9" t="s">
        <v>279</v>
      </c>
      <c r="C12" s="10">
        <v>72</v>
      </c>
      <c r="D12" s="12">
        <v>72</v>
      </c>
      <c r="E12" s="10">
        <v>0</v>
      </c>
      <c r="F12" s="10">
        <v>72</v>
      </c>
      <c r="G12" s="10">
        <v>0</v>
      </c>
      <c r="H12" s="10">
        <v>0</v>
      </c>
      <c r="I12" s="16">
        <v>0</v>
      </c>
      <c r="J12" s="16">
        <v>0</v>
      </c>
      <c r="K12" s="9"/>
      <c r="L12" s="9"/>
      <c r="M12" s="9"/>
      <c r="N12" s="9"/>
      <c r="O12" s="9"/>
      <c r="P12" s="9"/>
      <c r="Q12" s="9"/>
      <c r="R12" s="9"/>
      <c r="S12" s="9"/>
      <c r="T12" s="9"/>
      <c r="U12" s="9"/>
    </row>
    <row r="13" spans="1:21" ht="25.5" customHeight="1">
      <c r="A13" s="9"/>
      <c r="B13" s="9" t="s">
        <v>283</v>
      </c>
      <c r="C13" s="10">
        <v>58</v>
      </c>
      <c r="D13" s="12">
        <v>58</v>
      </c>
      <c r="E13" s="10">
        <v>0</v>
      </c>
      <c r="F13" s="10">
        <v>58</v>
      </c>
      <c r="G13" s="10">
        <v>0</v>
      </c>
      <c r="H13" s="10">
        <v>0</v>
      </c>
      <c r="I13" s="16">
        <v>0</v>
      </c>
      <c r="J13" s="16">
        <v>0</v>
      </c>
      <c r="K13" s="9"/>
      <c r="L13" s="9"/>
      <c r="M13" s="9"/>
      <c r="N13" s="9"/>
      <c r="O13" s="9"/>
      <c r="P13" s="9"/>
      <c r="Q13" s="9"/>
      <c r="R13" s="9"/>
      <c r="S13" s="9"/>
      <c r="T13" s="9"/>
      <c r="U13" s="9"/>
    </row>
    <row r="14" spans="1:21" ht="25.5" customHeight="1">
      <c r="A14" s="9"/>
      <c r="B14" s="9" t="s">
        <v>289</v>
      </c>
      <c r="C14" s="10">
        <v>444</v>
      </c>
      <c r="D14" s="12">
        <v>444</v>
      </c>
      <c r="E14" s="10">
        <v>444</v>
      </c>
      <c r="F14" s="10">
        <v>0</v>
      </c>
      <c r="G14" s="10">
        <v>0</v>
      </c>
      <c r="H14" s="10">
        <v>0</v>
      </c>
      <c r="I14" s="16">
        <v>0</v>
      </c>
      <c r="J14" s="16">
        <v>0</v>
      </c>
      <c r="K14" s="9"/>
      <c r="L14" s="9"/>
      <c r="M14" s="9"/>
      <c r="N14" s="9"/>
      <c r="O14" s="9"/>
      <c r="P14" s="9"/>
      <c r="Q14" s="9"/>
      <c r="R14" s="9"/>
      <c r="S14" s="9"/>
      <c r="T14" s="9"/>
      <c r="U14" s="9"/>
    </row>
    <row r="15" spans="1:21" ht="25.5" customHeight="1">
      <c r="A15" s="9"/>
      <c r="B15" s="9" t="s">
        <v>276</v>
      </c>
      <c r="C15" s="10">
        <v>300</v>
      </c>
      <c r="D15" s="12">
        <v>300</v>
      </c>
      <c r="E15" s="10">
        <v>0</v>
      </c>
      <c r="F15" s="10">
        <v>300</v>
      </c>
      <c r="G15" s="10">
        <v>0</v>
      </c>
      <c r="H15" s="10">
        <v>0</v>
      </c>
      <c r="I15" s="16">
        <v>0</v>
      </c>
      <c r="J15" s="16">
        <v>0</v>
      </c>
      <c r="K15" s="9"/>
      <c r="L15" s="9"/>
      <c r="M15" s="9"/>
      <c r="N15" s="9"/>
      <c r="O15" s="9"/>
      <c r="P15" s="9"/>
      <c r="Q15" s="9"/>
      <c r="R15" s="9"/>
      <c r="S15" s="9"/>
      <c r="T15" s="9"/>
      <c r="U15" s="9"/>
    </row>
    <row r="16" spans="1:21" ht="25.5" customHeight="1">
      <c r="A16" s="9"/>
      <c r="B16" s="9" t="s">
        <v>281</v>
      </c>
      <c r="C16" s="10">
        <v>130</v>
      </c>
      <c r="D16" s="12">
        <v>130</v>
      </c>
      <c r="E16" s="10">
        <v>0</v>
      </c>
      <c r="F16" s="10">
        <v>130</v>
      </c>
      <c r="G16" s="10">
        <v>0</v>
      </c>
      <c r="H16" s="10">
        <v>0</v>
      </c>
      <c r="I16" s="16">
        <v>0</v>
      </c>
      <c r="J16" s="16">
        <v>0</v>
      </c>
      <c r="K16" s="9"/>
      <c r="L16" s="9"/>
      <c r="M16" s="9"/>
      <c r="N16" s="9"/>
      <c r="O16" s="9"/>
      <c r="P16" s="9"/>
      <c r="Q16" s="9"/>
      <c r="R16" s="9"/>
      <c r="S16" s="9"/>
      <c r="T16" s="9"/>
      <c r="U16" s="9"/>
    </row>
    <row r="17" spans="1:21" ht="25.5" customHeight="1">
      <c r="A17" s="9"/>
      <c r="B17" s="9" t="s">
        <v>461</v>
      </c>
      <c r="C17" s="10">
        <v>100</v>
      </c>
      <c r="D17" s="12">
        <v>100</v>
      </c>
      <c r="E17" s="10">
        <v>0</v>
      </c>
      <c r="F17" s="10">
        <v>100</v>
      </c>
      <c r="G17" s="10">
        <v>0</v>
      </c>
      <c r="H17" s="10">
        <v>0</v>
      </c>
      <c r="I17" s="16">
        <v>0</v>
      </c>
      <c r="J17" s="16">
        <v>0</v>
      </c>
      <c r="K17" s="9"/>
      <c r="L17" s="9"/>
      <c r="M17" s="9"/>
      <c r="N17" s="9"/>
      <c r="O17" s="9"/>
      <c r="P17" s="9"/>
      <c r="Q17" s="9"/>
      <c r="R17" s="9"/>
      <c r="S17" s="9"/>
      <c r="T17" s="9"/>
      <c r="U17" s="9"/>
    </row>
    <row r="18" spans="1:21" ht="25.5" customHeight="1">
      <c r="A18" s="9"/>
      <c r="B18" s="9" t="s">
        <v>292</v>
      </c>
      <c r="C18" s="10">
        <v>500</v>
      </c>
      <c r="D18" s="12">
        <v>500</v>
      </c>
      <c r="E18" s="10">
        <v>0</v>
      </c>
      <c r="F18" s="10">
        <v>500</v>
      </c>
      <c r="G18" s="10">
        <v>0</v>
      </c>
      <c r="H18" s="10">
        <v>0</v>
      </c>
      <c r="I18" s="16">
        <v>0</v>
      </c>
      <c r="J18" s="16">
        <v>0</v>
      </c>
      <c r="K18" s="9"/>
      <c r="L18" s="9"/>
      <c r="M18" s="9"/>
      <c r="N18" s="9"/>
      <c r="O18" s="9"/>
      <c r="P18" s="9"/>
      <c r="Q18" s="9"/>
      <c r="R18" s="9"/>
      <c r="S18" s="9"/>
      <c r="T18" s="9"/>
      <c r="U18" s="9"/>
    </row>
    <row r="19" spans="1:21" ht="25.5" customHeight="1">
      <c r="A19" s="9"/>
      <c r="B19" s="9" t="s">
        <v>287</v>
      </c>
      <c r="C19" s="10">
        <v>30</v>
      </c>
      <c r="D19" s="12">
        <v>30</v>
      </c>
      <c r="E19" s="10">
        <v>30</v>
      </c>
      <c r="F19" s="10">
        <v>0</v>
      </c>
      <c r="G19" s="10">
        <v>0</v>
      </c>
      <c r="H19" s="10">
        <v>0</v>
      </c>
      <c r="I19" s="16">
        <v>0</v>
      </c>
      <c r="J19" s="16">
        <v>0</v>
      </c>
      <c r="K19" s="9"/>
      <c r="L19" s="9"/>
      <c r="M19" s="9"/>
      <c r="N19" s="9"/>
      <c r="O19" s="9"/>
      <c r="P19" s="9"/>
      <c r="Q19" s="9"/>
      <c r="R19" s="9"/>
      <c r="S19" s="9"/>
      <c r="T19" s="9"/>
      <c r="U19" s="9"/>
    </row>
    <row r="20" spans="1:21" ht="25.5" customHeight="1">
      <c r="A20" s="9"/>
      <c r="B20" s="9" t="s">
        <v>278</v>
      </c>
      <c r="C20" s="10">
        <v>536.6</v>
      </c>
      <c r="D20" s="12">
        <v>536.6</v>
      </c>
      <c r="E20" s="10">
        <v>536.6</v>
      </c>
      <c r="F20" s="10">
        <v>0</v>
      </c>
      <c r="G20" s="10">
        <v>0</v>
      </c>
      <c r="H20" s="10">
        <v>0</v>
      </c>
      <c r="I20" s="16">
        <v>0</v>
      </c>
      <c r="J20" s="16">
        <v>0</v>
      </c>
      <c r="K20" s="9"/>
      <c r="L20" s="9"/>
      <c r="M20" s="9"/>
      <c r="N20" s="9"/>
      <c r="O20" s="9"/>
      <c r="P20" s="9"/>
      <c r="Q20" s="9"/>
      <c r="R20" s="9"/>
      <c r="S20" s="9"/>
      <c r="T20" s="9"/>
      <c r="U20" s="9"/>
    </row>
    <row r="21" spans="1:21" ht="25.5" customHeight="1">
      <c r="A21" s="9"/>
      <c r="B21" s="9" t="s">
        <v>277</v>
      </c>
      <c r="C21" s="10">
        <v>206</v>
      </c>
      <c r="D21" s="12">
        <v>206</v>
      </c>
      <c r="E21" s="10">
        <v>0</v>
      </c>
      <c r="F21" s="10">
        <v>206</v>
      </c>
      <c r="G21" s="10">
        <v>0</v>
      </c>
      <c r="H21" s="10">
        <v>0</v>
      </c>
      <c r="I21" s="16">
        <v>0</v>
      </c>
      <c r="J21" s="16">
        <v>0</v>
      </c>
      <c r="K21" s="9"/>
      <c r="L21" s="9"/>
      <c r="M21" s="9"/>
      <c r="N21" s="9"/>
      <c r="O21" s="9"/>
      <c r="P21" s="9"/>
      <c r="Q21" s="9"/>
      <c r="R21" s="9"/>
      <c r="S21" s="9"/>
      <c r="T21" s="9"/>
      <c r="U21" s="9"/>
    </row>
    <row r="22" spans="1:21" ht="25.5" customHeight="1">
      <c r="A22" s="9"/>
      <c r="B22" s="9" t="s">
        <v>280</v>
      </c>
      <c r="C22" s="10">
        <v>75</v>
      </c>
      <c r="D22" s="12">
        <v>75</v>
      </c>
      <c r="E22" s="10">
        <v>75</v>
      </c>
      <c r="F22" s="10">
        <v>0</v>
      </c>
      <c r="G22" s="10">
        <v>0</v>
      </c>
      <c r="H22" s="10">
        <v>0</v>
      </c>
      <c r="I22" s="16">
        <v>0</v>
      </c>
      <c r="J22" s="16">
        <v>0</v>
      </c>
      <c r="K22" s="9"/>
      <c r="L22" s="9"/>
      <c r="M22" s="9"/>
      <c r="N22" s="9"/>
      <c r="O22" s="9"/>
      <c r="P22" s="9"/>
      <c r="Q22" s="9"/>
      <c r="R22" s="9"/>
      <c r="S22" s="9"/>
      <c r="T22" s="9"/>
      <c r="U22" s="9"/>
    </row>
    <row r="23" spans="1:21" ht="25.5" customHeight="1">
      <c r="A23" s="9"/>
      <c r="B23" s="9" t="s">
        <v>288</v>
      </c>
      <c r="C23" s="10">
        <v>20</v>
      </c>
      <c r="D23" s="12">
        <v>20</v>
      </c>
      <c r="E23" s="10">
        <v>0</v>
      </c>
      <c r="F23" s="10">
        <v>20</v>
      </c>
      <c r="G23" s="10">
        <v>0</v>
      </c>
      <c r="H23" s="10">
        <v>0</v>
      </c>
      <c r="I23" s="16">
        <v>0</v>
      </c>
      <c r="J23" s="16">
        <v>0</v>
      </c>
      <c r="K23" s="9"/>
      <c r="L23" s="9"/>
      <c r="M23" s="9"/>
      <c r="N23" s="9"/>
      <c r="O23" s="9"/>
      <c r="P23" s="9"/>
      <c r="Q23" s="9"/>
      <c r="R23" s="9"/>
      <c r="S23" s="9"/>
      <c r="T23" s="9"/>
      <c r="U23" s="9"/>
    </row>
    <row r="24" spans="1:21" ht="25.5" customHeight="1">
      <c r="A24" s="9"/>
      <c r="B24" s="9" t="s">
        <v>291</v>
      </c>
      <c r="C24" s="10">
        <v>4689.17</v>
      </c>
      <c r="D24" s="12">
        <v>4689.17</v>
      </c>
      <c r="E24" s="10">
        <v>0</v>
      </c>
      <c r="F24" s="10">
        <v>4689.17</v>
      </c>
      <c r="G24" s="10">
        <v>0</v>
      </c>
      <c r="H24" s="10">
        <v>0</v>
      </c>
      <c r="I24" s="16">
        <v>0</v>
      </c>
      <c r="J24" s="16">
        <v>0</v>
      </c>
      <c r="K24" s="9"/>
      <c r="L24" s="9"/>
      <c r="M24" s="9"/>
      <c r="N24" s="9"/>
      <c r="O24" s="9"/>
      <c r="P24" s="9"/>
      <c r="Q24" s="9"/>
      <c r="R24" s="9"/>
      <c r="S24" s="9"/>
      <c r="T24" s="9"/>
      <c r="U24" s="9"/>
    </row>
    <row r="25" spans="1:21" ht="25.5" customHeight="1">
      <c r="A25" s="9"/>
      <c r="B25" s="9" t="s">
        <v>290</v>
      </c>
      <c r="C25" s="10">
        <v>82</v>
      </c>
      <c r="D25" s="12">
        <v>82</v>
      </c>
      <c r="E25" s="10">
        <v>0</v>
      </c>
      <c r="F25" s="10">
        <v>82</v>
      </c>
      <c r="G25" s="10">
        <v>0</v>
      </c>
      <c r="H25" s="10">
        <v>0</v>
      </c>
      <c r="I25" s="16">
        <v>0</v>
      </c>
      <c r="J25" s="16">
        <v>0</v>
      </c>
      <c r="K25" s="9"/>
      <c r="L25" s="9"/>
      <c r="M25" s="9"/>
      <c r="N25" s="9"/>
      <c r="O25" s="9"/>
      <c r="P25" s="9"/>
      <c r="Q25" s="9"/>
      <c r="R25" s="9"/>
      <c r="S25" s="9"/>
      <c r="T25" s="9"/>
      <c r="U25" s="9"/>
    </row>
    <row r="26" spans="1:21" ht="25.5" customHeight="1">
      <c r="A26" s="9"/>
      <c r="B26" s="9" t="s">
        <v>282</v>
      </c>
      <c r="C26" s="10">
        <v>1563.3</v>
      </c>
      <c r="D26" s="12">
        <v>1563.3</v>
      </c>
      <c r="E26" s="10">
        <v>1563.3</v>
      </c>
      <c r="F26" s="10">
        <v>0</v>
      </c>
      <c r="G26" s="10">
        <v>0</v>
      </c>
      <c r="H26" s="10">
        <v>0</v>
      </c>
      <c r="I26" s="16">
        <v>0</v>
      </c>
      <c r="J26" s="16">
        <v>0</v>
      </c>
      <c r="K26" s="9"/>
      <c r="L26" s="9"/>
      <c r="M26" s="9"/>
      <c r="N26" s="9"/>
      <c r="O26" s="9"/>
      <c r="P26" s="9"/>
      <c r="Q26" s="9"/>
      <c r="R26" s="9"/>
      <c r="S26" s="9"/>
      <c r="T26" s="9"/>
      <c r="U26" s="9"/>
    </row>
    <row r="27" spans="1:21" ht="25.5" customHeight="1">
      <c r="A27" s="9" t="s">
        <v>83</v>
      </c>
      <c r="B27" s="9" t="s">
        <v>308</v>
      </c>
      <c r="C27" s="10">
        <v>411.9</v>
      </c>
      <c r="D27" s="12">
        <v>411.9</v>
      </c>
      <c r="E27" s="10">
        <v>0</v>
      </c>
      <c r="F27" s="10">
        <v>411.9</v>
      </c>
      <c r="G27" s="10">
        <v>0</v>
      </c>
      <c r="H27" s="10">
        <v>0</v>
      </c>
      <c r="I27" s="16">
        <v>0</v>
      </c>
      <c r="J27" s="16">
        <v>0</v>
      </c>
      <c r="K27" s="9"/>
      <c r="L27" s="9"/>
      <c r="M27" s="9"/>
      <c r="N27" s="9"/>
      <c r="O27" s="9"/>
      <c r="P27" s="9"/>
      <c r="Q27" s="9"/>
      <c r="R27" s="9"/>
      <c r="S27" s="9"/>
      <c r="T27" s="9"/>
      <c r="U27" s="9"/>
    </row>
    <row r="28" spans="1:21" ht="25.5" customHeight="1">
      <c r="A28" s="9"/>
      <c r="B28" s="9" t="s">
        <v>305</v>
      </c>
      <c r="C28" s="10">
        <v>10</v>
      </c>
      <c r="D28" s="12">
        <v>10</v>
      </c>
      <c r="E28" s="10">
        <v>10</v>
      </c>
      <c r="F28" s="10">
        <v>0</v>
      </c>
      <c r="G28" s="10">
        <v>0</v>
      </c>
      <c r="H28" s="10">
        <v>0</v>
      </c>
      <c r="I28" s="16">
        <v>0</v>
      </c>
      <c r="J28" s="16">
        <v>0</v>
      </c>
      <c r="K28" s="9"/>
      <c r="L28" s="9"/>
      <c r="M28" s="9"/>
      <c r="N28" s="9"/>
      <c r="O28" s="9"/>
      <c r="P28" s="9"/>
      <c r="Q28" s="9"/>
      <c r="R28" s="9"/>
      <c r="S28" s="9"/>
      <c r="T28" s="9"/>
      <c r="U28" s="9"/>
    </row>
    <row r="29" spans="1:21" ht="25.5" customHeight="1">
      <c r="A29" s="9"/>
      <c r="B29" s="9" t="s">
        <v>312</v>
      </c>
      <c r="C29" s="10">
        <v>110</v>
      </c>
      <c r="D29" s="12">
        <v>110</v>
      </c>
      <c r="E29" s="10">
        <v>0</v>
      </c>
      <c r="F29" s="10">
        <v>110</v>
      </c>
      <c r="G29" s="10">
        <v>0</v>
      </c>
      <c r="H29" s="10">
        <v>0</v>
      </c>
      <c r="I29" s="16">
        <v>0</v>
      </c>
      <c r="J29" s="16">
        <v>0</v>
      </c>
      <c r="K29" s="9"/>
      <c r="L29" s="9"/>
      <c r="M29" s="9"/>
      <c r="N29" s="9"/>
      <c r="O29" s="9"/>
      <c r="P29" s="9"/>
      <c r="Q29" s="9"/>
      <c r="R29" s="9"/>
      <c r="S29" s="9"/>
      <c r="T29" s="9"/>
      <c r="U29" s="9"/>
    </row>
    <row r="30" spans="1:21" ht="25.5" customHeight="1">
      <c r="A30" s="9"/>
      <c r="B30" s="9" t="s">
        <v>293</v>
      </c>
      <c r="C30" s="10">
        <v>80.32</v>
      </c>
      <c r="D30" s="12">
        <v>80.32</v>
      </c>
      <c r="E30" s="10">
        <v>0</v>
      </c>
      <c r="F30" s="10">
        <v>80.32</v>
      </c>
      <c r="G30" s="10">
        <v>0</v>
      </c>
      <c r="H30" s="10">
        <v>0</v>
      </c>
      <c r="I30" s="16">
        <v>0</v>
      </c>
      <c r="J30" s="16">
        <v>0</v>
      </c>
      <c r="K30" s="9"/>
      <c r="L30" s="9"/>
      <c r="M30" s="9"/>
      <c r="N30" s="9"/>
      <c r="O30" s="9"/>
      <c r="P30" s="9"/>
      <c r="Q30" s="9"/>
      <c r="R30" s="9"/>
      <c r="S30" s="9"/>
      <c r="T30" s="9"/>
      <c r="U30" s="9"/>
    </row>
    <row r="31" spans="1:21" ht="25.5" customHeight="1">
      <c r="A31" s="9"/>
      <c r="B31" s="9" t="s">
        <v>298</v>
      </c>
      <c r="C31" s="10">
        <v>10</v>
      </c>
      <c r="D31" s="12">
        <v>10</v>
      </c>
      <c r="E31" s="10">
        <v>0</v>
      </c>
      <c r="F31" s="10">
        <v>10</v>
      </c>
      <c r="G31" s="10">
        <v>0</v>
      </c>
      <c r="H31" s="10">
        <v>0</v>
      </c>
      <c r="I31" s="16">
        <v>0</v>
      </c>
      <c r="J31" s="16">
        <v>0</v>
      </c>
      <c r="K31" s="9"/>
      <c r="L31" s="9"/>
      <c r="M31" s="9"/>
      <c r="N31" s="9"/>
      <c r="O31" s="9"/>
      <c r="P31" s="9"/>
      <c r="Q31" s="9"/>
      <c r="R31" s="9"/>
      <c r="S31" s="9"/>
      <c r="T31" s="9"/>
      <c r="U31" s="9"/>
    </row>
    <row r="32" spans="1:21" ht="25.5" customHeight="1">
      <c r="A32" s="9"/>
      <c r="B32" s="9" t="s">
        <v>309</v>
      </c>
      <c r="C32" s="10">
        <v>1385.3</v>
      </c>
      <c r="D32" s="12">
        <v>1385.3</v>
      </c>
      <c r="E32" s="10">
        <v>0</v>
      </c>
      <c r="F32" s="10">
        <v>1385.3</v>
      </c>
      <c r="G32" s="10">
        <v>0</v>
      </c>
      <c r="H32" s="10">
        <v>0</v>
      </c>
      <c r="I32" s="16">
        <v>0</v>
      </c>
      <c r="J32" s="16">
        <v>0</v>
      </c>
      <c r="K32" s="9"/>
      <c r="L32" s="9"/>
      <c r="M32" s="9"/>
      <c r="N32" s="9"/>
      <c r="O32" s="9"/>
      <c r="P32" s="9"/>
      <c r="Q32" s="9"/>
      <c r="R32" s="9"/>
      <c r="S32" s="9"/>
      <c r="T32" s="9"/>
      <c r="U32" s="9"/>
    </row>
    <row r="33" spans="1:21" ht="25.5" customHeight="1">
      <c r="A33" s="9"/>
      <c r="B33" s="9" t="s">
        <v>300</v>
      </c>
      <c r="C33" s="10">
        <v>10</v>
      </c>
      <c r="D33" s="12">
        <v>10</v>
      </c>
      <c r="E33" s="10">
        <v>0</v>
      </c>
      <c r="F33" s="10">
        <v>10</v>
      </c>
      <c r="G33" s="10">
        <v>0</v>
      </c>
      <c r="H33" s="10">
        <v>0</v>
      </c>
      <c r="I33" s="16">
        <v>0</v>
      </c>
      <c r="J33" s="16">
        <v>0</v>
      </c>
      <c r="K33" s="9"/>
      <c r="L33" s="9"/>
      <c r="M33" s="9"/>
      <c r="N33" s="9"/>
      <c r="O33" s="9"/>
      <c r="P33" s="9"/>
      <c r="Q33" s="9"/>
      <c r="R33" s="9"/>
      <c r="S33" s="9"/>
      <c r="T33" s="9"/>
      <c r="U33" s="9"/>
    </row>
    <row r="34" spans="1:21" ht="25.5" customHeight="1">
      <c r="A34" s="9"/>
      <c r="B34" s="9" t="s">
        <v>304</v>
      </c>
      <c r="C34" s="10">
        <v>500</v>
      </c>
      <c r="D34" s="12">
        <v>500</v>
      </c>
      <c r="E34" s="10">
        <v>0</v>
      </c>
      <c r="F34" s="10">
        <v>500</v>
      </c>
      <c r="G34" s="10">
        <v>0</v>
      </c>
      <c r="H34" s="10">
        <v>0</v>
      </c>
      <c r="I34" s="16">
        <v>0</v>
      </c>
      <c r="J34" s="16">
        <v>0</v>
      </c>
      <c r="K34" s="9"/>
      <c r="L34" s="9"/>
      <c r="M34" s="9"/>
      <c r="N34" s="9"/>
      <c r="O34" s="9"/>
      <c r="P34" s="9"/>
      <c r="Q34" s="9"/>
      <c r="R34" s="9"/>
      <c r="S34" s="9"/>
      <c r="T34" s="9"/>
      <c r="U34" s="9"/>
    </row>
    <row r="35" spans="1:21" ht="25.5" customHeight="1">
      <c r="A35" s="9"/>
      <c r="B35" s="9" t="s">
        <v>301</v>
      </c>
      <c r="C35" s="10">
        <v>28</v>
      </c>
      <c r="D35" s="12">
        <v>28</v>
      </c>
      <c r="E35" s="10">
        <v>0</v>
      </c>
      <c r="F35" s="10">
        <v>28</v>
      </c>
      <c r="G35" s="10">
        <v>0</v>
      </c>
      <c r="H35" s="10">
        <v>0</v>
      </c>
      <c r="I35" s="16">
        <v>0</v>
      </c>
      <c r="J35" s="16">
        <v>0</v>
      </c>
      <c r="K35" s="9"/>
      <c r="L35" s="9"/>
      <c r="M35" s="9"/>
      <c r="N35" s="9"/>
      <c r="O35" s="9"/>
      <c r="P35" s="9"/>
      <c r="Q35" s="9"/>
      <c r="R35" s="9"/>
      <c r="S35" s="9"/>
      <c r="T35" s="9"/>
      <c r="U35" s="9"/>
    </row>
    <row r="36" spans="1:21" ht="25.5" customHeight="1">
      <c r="A36" s="9"/>
      <c r="B36" s="9" t="s">
        <v>306</v>
      </c>
      <c r="C36" s="10">
        <v>15</v>
      </c>
      <c r="D36" s="12">
        <v>15</v>
      </c>
      <c r="E36" s="10">
        <v>0</v>
      </c>
      <c r="F36" s="10">
        <v>15</v>
      </c>
      <c r="G36" s="10">
        <v>0</v>
      </c>
      <c r="H36" s="10">
        <v>0</v>
      </c>
      <c r="I36" s="16">
        <v>0</v>
      </c>
      <c r="J36" s="16">
        <v>0</v>
      </c>
      <c r="K36" s="9"/>
      <c r="L36" s="9"/>
      <c r="M36" s="9"/>
      <c r="N36" s="9"/>
      <c r="O36" s="9"/>
      <c r="P36" s="9"/>
      <c r="Q36" s="9"/>
      <c r="R36" s="9"/>
      <c r="S36" s="9"/>
      <c r="T36" s="9"/>
      <c r="U36" s="9"/>
    </row>
    <row r="37" spans="1:21" ht="25.5" customHeight="1">
      <c r="A37" s="9"/>
      <c r="B37" s="9" t="s">
        <v>314</v>
      </c>
      <c r="C37" s="10">
        <v>5</v>
      </c>
      <c r="D37" s="12">
        <v>5</v>
      </c>
      <c r="E37" s="10">
        <v>0</v>
      </c>
      <c r="F37" s="10">
        <v>5</v>
      </c>
      <c r="G37" s="10">
        <v>0</v>
      </c>
      <c r="H37" s="10">
        <v>0</v>
      </c>
      <c r="I37" s="16">
        <v>0</v>
      </c>
      <c r="J37" s="16">
        <v>0</v>
      </c>
      <c r="K37" s="9"/>
      <c r="L37" s="9"/>
      <c r="M37" s="9"/>
      <c r="N37" s="9"/>
      <c r="O37" s="9"/>
      <c r="P37" s="9"/>
      <c r="Q37" s="9"/>
      <c r="R37" s="9"/>
      <c r="S37" s="9"/>
      <c r="T37" s="9"/>
      <c r="U37" s="9"/>
    </row>
    <row r="38" spans="1:21" ht="25.5" customHeight="1">
      <c r="A38" s="9"/>
      <c r="B38" s="9" t="s">
        <v>311</v>
      </c>
      <c r="C38" s="10">
        <v>75</v>
      </c>
      <c r="D38" s="12">
        <v>75</v>
      </c>
      <c r="E38" s="10">
        <v>0</v>
      </c>
      <c r="F38" s="10">
        <v>75</v>
      </c>
      <c r="G38" s="10">
        <v>0</v>
      </c>
      <c r="H38" s="10">
        <v>0</v>
      </c>
      <c r="I38" s="16">
        <v>0</v>
      </c>
      <c r="J38" s="16">
        <v>0</v>
      </c>
      <c r="K38" s="9"/>
      <c r="L38" s="9"/>
      <c r="M38" s="9"/>
      <c r="N38" s="9"/>
      <c r="O38" s="9"/>
      <c r="P38" s="9"/>
      <c r="Q38" s="9"/>
      <c r="R38" s="9"/>
      <c r="S38" s="9"/>
      <c r="T38" s="9"/>
      <c r="U38" s="9"/>
    </row>
    <row r="39" spans="1:21" ht="25.5" customHeight="1">
      <c r="A39" s="9"/>
      <c r="B39" s="9" t="s">
        <v>296</v>
      </c>
      <c r="C39" s="10">
        <v>10</v>
      </c>
      <c r="D39" s="12">
        <v>10</v>
      </c>
      <c r="E39" s="10">
        <v>0</v>
      </c>
      <c r="F39" s="10">
        <v>10</v>
      </c>
      <c r="G39" s="10">
        <v>0</v>
      </c>
      <c r="H39" s="10">
        <v>0</v>
      </c>
      <c r="I39" s="16">
        <v>0</v>
      </c>
      <c r="J39" s="16">
        <v>0</v>
      </c>
      <c r="K39" s="9"/>
      <c r="L39" s="9"/>
      <c r="M39" s="9"/>
      <c r="N39" s="9"/>
      <c r="O39" s="9"/>
      <c r="P39" s="9"/>
      <c r="Q39" s="9"/>
      <c r="R39" s="9"/>
      <c r="S39" s="9"/>
      <c r="T39" s="9"/>
      <c r="U39" s="9"/>
    </row>
    <row r="40" spans="1:21" ht="25.5" customHeight="1">
      <c r="A40" s="9"/>
      <c r="B40" s="9" t="s">
        <v>307</v>
      </c>
      <c r="C40" s="10">
        <v>20</v>
      </c>
      <c r="D40" s="12">
        <v>20</v>
      </c>
      <c r="E40" s="10">
        <v>0</v>
      </c>
      <c r="F40" s="10">
        <v>20</v>
      </c>
      <c r="G40" s="10">
        <v>0</v>
      </c>
      <c r="H40" s="10">
        <v>0</v>
      </c>
      <c r="I40" s="16">
        <v>0</v>
      </c>
      <c r="J40" s="16">
        <v>0</v>
      </c>
      <c r="K40" s="9"/>
      <c r="L40" s="9"/>
      <c r="M40" s="9"/>
      <c r="N40" s="9"/>
      <c r="O40" s="9"/>
      <c r="P40" s="9"/>
      <c r="Q40" s="9"/>
      <c r="R40" s="9"/>
      <c r="S40" s="9"/>
      <c r="T40" s="9"/>
      <c r="U40" s="9"/>
    </row>
    <row r="41" spans="1:21" ht="25.5" customHeight="1">
      <c r="A41" s="9"/>
      <c r="B41" s="9" t="s">
        <v>318</v>
      </c>
      <c r="C41" s="10">
        <v>70</v>
      </c>
      <c r="D41" s="12">
        <v>70</v>
      </c>
      <c r="E41" s="10">
        <v>0</v>
      </c>
      <c r="F41" s="10">
        <v>70</v>
      </c>
      <c r="G41" s="10">
        <v>0</v>
      </c>
      <c r="H41" s="10">
        <v>0</v>
      </c>
      <c r="I41" s="16">
        <v>0</v>
      </c>
      <c r="J41" s="16">
        <v>0</v>
      </c>
      <c r="K41" s="9"/>
      <c r="L41" s="9"/>
      <c r="M41" s="9"/>
      <c r="N41" s="9"/>
      <c r="O41" s="9"/>
      <c r="P41" s="9"/>
      <c r="Q41" s="9"/>
      <c r="R41" s="9"/>
      <c r="S41" s="9"/>
      <c r="T41" s="9"/>
      <c r="U41" s="9"/>
    </row>
    <row r="42" spans="1:21" ht="25.5" customHeight="1">
      <c r="A42" s="9"/>
      <c r="B42" s="9" t="s">
        <v>315</v>
      </c>
      <c r="C42" s="10">
        <v>440</v>
      </c>
      <c r="D42" s="12">
        <v>440</v>
      </c>
      <c r="E42" s="10">
        <v>0</v>
      </c>
      <c r="F42" s="10">
        <v>440</v>
      </c>
      <c r="G42" s="10">
        <v>0</v>
      </c>
      <c r="H42" s="10">
        <v>0</v>
      </c>
      <c r="I42" s="16">
        <v>0</v>
      </c>
      <c r="J42" s="16">
        <v>0</v>
      </c>
      <c r="K42" s="9"/>
      <c r="L42" s="9"/>
      <c r="M42" s="9"/>
      <c r="N42" s="9"/>
      <c r="O42" s="9"/>
      <c r="P42" s="9"/>
      <c r="Q42" s="9"/>
      <c r="R42" s="9"/>
      <c r="S42" s="9"/>
      <c r="T42" s="9"/>
      <c r="U42" s="9"/>
    </row>
    <row r="43" spans="1:21" ht="25.5" customHeight="1">
      <c r="A43" s="9"/>
      <c r="B43" s="9" t="s">
        <v>310</v>
      </c>
      <c r="C43" s="10">
        <v>60</v>
      </c>
      <c r="D43" s="12">
        <v>60</v>
      </c>
      <c r="E43" s="10">
        <v>0</v>
      </c>
      <c r="F43" s="10">
        <v>60</v>
      </c>
      <c r="G43" s="10">
        <v>0</v>
      </c>
      <c r="H43" s="10">
        <v>0</v>
      </c>
      <c r="I43" s="16">
        <v>0</v>
      </c>
      <c r="J43" s="16">
        <v>0</v>
      </c>
      <c r="K43" s="9"/>
      <c r="L43" s="9"/>
      <c r="M43" s="9"/>
      <c r="N43" s="9"/>
      <c r="O43" s="9"/>
      <c r="P43" s="9"/>
      <c r="Q43" s="9"/>
      <c r="R43" s="9"/>
      <c r="S43" s="9"/>
      <c r="T43" s="9"/>
      <c r="U43" s="9"/>
    </row>
    <row r="44" spans="1:21" ht="25.5" customHeight="1">
      <c r="A44" s="9"/>
      <c r="B44" s="9" t="s">
        <v>313</v>
      </c>
      <c r="C44" s="10">
        <v>650</v>
      </c>
      <c r="D44" s="12">
        <v>650</v>
      </c>
      <c r="E44" s="10">
        <v>650</v>
      </c>
      <c r="F44" s="10">
        <v>0</v>
      </c>
      <c r="G44" s="10">
        <v>0</v>
      </c>
      <c r="H44" s="10">
        <v>0</v>
      </c>
      <c r="I44" s="16">
        <v>0</v>
      </c>
      <c r="J44" s="16">
        <v>0</v>
      </c>
      <c r="K44" s="9"/>
      <c r="L44" s="9"/>
      <c r="M44" s="9"/>
      <c r="N44" s="9"/>
      <c r="O44" s="9"/>
      <c r="P44" s="9"/>
      <c r="Q44" s="9"/>
      <c r="R44" s="9"/>
      <c r="S44" s="9"/>
      <c r="T44" s="9"/>
      <c r="U44" s="9"/>
    </row>
    <row r="45" spans="1:21" ht="25.5" customHeight="1">
      <c r="A45" s="9"/>
      <c r="B45" s="9" t="s">
        <v>317</v>
      </c>
      <c r="C45" s="10">
        <v>25</v>
      </c>
      <c r="D45" s="12">
        <v>25</v>
      </c>
      <c r="E45" s="10">
        <v>0</v>
      </c>
      <c r="F45" s="10">
        <v>25</v>
      </c>
      <c r="G45" s="10">
        <v>0</v>
      </c>
      <c r="H45" s="10">
        <v>0</v>
      </c>
      <c r="I45" s="16">
        <v>0</v>
      </c>
      <c r="J45" s="16">
        <v>0</v>
      </c>
      <c r="K45" s="9"/>
      <c r="L45" s="9"/>
      <c r="M45" s="9"/>
      <c r="N45" s="9"/>
      <c r="O45" s="9"/>
      <c r="P45" s="9"/>
      <c r="Q45" s="9"/>
      <c r="R45" s="9"/>
      <c r="S45" s="9"/>
      <c r="T45" s="9"/>
      <c r="U45" s="9"/>
    </row>
    <row r="46" spans="1:21" ht="25.5" customHeight="1">
      <c r="A46" s="9"/>
      <c r="B46" s="9" t="s">
        <v>316</v>
      </c>
      <c r="C46" s="10">
        <v>50</v>
      </c>
      <c r="D46" s="12">
        <v>50</v>
      </c>
      <c r="E46" s="10">
        <v>0</v>
      </c>
      <c r="F46" s="10">
        <v>50</v>
      </c>
      <c r="G46" s="10">
        <v>0</v>
      </c>
      <c r="H46" s="10">
        <v>0</v>
      </c>
      <c r="I46" s="16">
        <v>0</v>
      </c>
      <c r="J46" s="16">
        <v>0</v>
      </c>
      <c r="K46" s="9"/>
      <c r="L46" s="9"/>
      <c r="M46" s="9"/>
      <c r="N46" s="9"/>
      <c r="O46" s="9"/>
      <c r="P46" s="9"/>
      <c r="Q46" s="9"/>
      <c r="R46" s="9"/>
      <c r="S46" s="9"/>
      <c r="T46" s="9"/>
      <c r="U46" s="9"/>
    </row>
    <row r="47" spans="1:21" ht="25.5" customHeight="1">
      <c r="A47" s="9"/>
      <c r="B47" s="9" t="s">
        <v>294</v>
      </c>
      <c r="C47" s="10">
        <v>55</v>
      </c>
      <c r="D47" s="12">
        <v>55</v>
      </c>
      <c r="E47" s="10">
        <v>55</v>
      </c>
      <c r="F47" s="10">
        <v>0</v>
      </c>
      <c r="G47" s="10">
        <v>0</v>
      </c>
      <c r="H47" s="10">
        <v>0</v>
      </c>
      <c r="I47" s="16">
        <v>0</v>
      </c>
      <c r="J47" s="16">
        <v>0</v>
      </c>
      <c r="K47" s="9"/>
      <c r="L47" s="9"/>
      <c r="M47" s="9"/>
      <c r="N47" s="9"/>
      <c r="O47" s="9"/>
      <c r="P47" s="9"/>
      <c r="Q47" s="9"/>
      <c r="R47" s="9"/>
      <c r="S47" s="9"/>
      <c r="T47" s="9"/>
      <c r="U47" s="9"/>
    </row>
    <row r="48" spans="1:21" ht="25.5" customHeight="1">
      <c r="A48" s="9"/>
      <c r="B48" s="9" t="s">
        <v>297</v>
      </c>
      <c r="C48" s="10">
        <v>100</v>
      </c>
      <c r="D48" s="12">
        <v>100</v>
      </c>
      <c r="E48" s="10">
        <v>0</v>
      </c>
      <c r="F48" s="10">
        <v>100</v>
      </c>
      <c r="G48" s="10">
        <v>0</v>
      </c>
      <c r="H48" s="10">
        <v>0</v>
      </c>
      <c r="I48" s="16">
        <v>0</v>
      </c>
      <c r="J48" s="16">
        <v>0</v>
      </c>
      <c r="K48" s="9"/>
      <c r="L48" s="9"/>
      <c r="M48" s="9"/>
      <c r="N48" s="9"/>
      <c r="O48" s="9"/>
      <c r="P48" s="9"/>
      <c r="Q48" s="9"/>
      <c r="R48" s="9"/>
      <c r="S48" s="9"/>
      <c r="T48" s="9"/>
      <c r="U48" s="9"/>
    </row>
    <row r="49" spans="1:21" ht="25.5" customHeight="1">
      <c r="A49" s="9"/>
      <c r="B49" s="9" t="s">
        <v>302</v>
      </c>
      <c r="C49" s="10">
        <v>22.48</v>
      </c>
      <c r="D49" s="12">
        <v>22.48</v>
      </c>
      <c r="E49" s="10">
        <v>0</v>
      </c>
      <c r="F49" s="10">
        <v>22.48</v>
      </c>
      <c r="G49" s="10">
        <v>0</v>
      </c>
      <c r="H49" s="10">
        <v>0</v>
      </c>
      <c r="I49" s="16">
        <v>0</v>
      </c>
      <c r="J49" s="16">
        <v>0</v>
      </c>
      <c r="K49" s="9"/>
      <c r="L49" s="9"/>
      <c r="M49" s="9"/>
      <c r="N49" s="9"/>
      <c r="O49" s="9"/>
      <c r="P49" s="9"/>
      <c r="Q49" s="9"/>
      <c r="R49" s="9"/>
      <c r="S49" s="9"/>
      <c r="T49" s="9"/>
      <c r="U49" s="9"/>
    </row>
    <row r="50" spans="1:21" ht="25.5" customHeight="1">
      <c r="A50" s="9"/>
      <c r="B50" s="9" t="s">
        <v>303</v>
      </c>
      <c r="C50" s="10">
        <v>900</v>
      </c>
      <c r="D50" s="12">
        <v>900</v>
      </c>
      <c r="E50" s="10">
        <v>0</v>
      </c>
      <c r="F50" s="10">
        <v>900</v>
      </c>
      <c r="G50" s="10">
        <v>0</v>
      </c>
      <c r="H50" s="10">
        <v>0</v>
      </c>
      <c r="I50" s="16">
        <v>0</v>
      </c>
      <c r="J50" s="16">
        <v>0</v>
      </c>
      <c r="K50" s="9"/>
      <c r="L50" s="9"/>
      <c r="M50" s="9"/>
      <c r="N50" s="9"/>
      <c r="O50" s="9"/>
      <c r="P50" s="9"/>
      <c r="Q50" s="9"/>
      <c r="R50" s="9"/>
      <c r="S50" s="9"/>
      <c r="T50" s="9"/>
      <c r="U50" s="9"/>
    </row>
    <row r="51" spans="1:21" ht="25.5" customHeight="1">
      <c r="A51" s="9"/>
      <c r="B51" s="9" t="s">
        <v>295</v>
      </c>
      <c r="C51" s="10">
        <v>100</v>
      </c>
      <c r="D51" s="12">
        <v>100</v>
      </c>
      <c r="E51" s="10">
        <v>0</v>
      </c>
      <c r="F51" s="10">
        <v>100</v>
      </c>
      <c r="G51" s="10">
        <v>0</v>
      </c>
      <c r="H51" s="10">
        <v>0</v>
      </c>
      <c r="I51" s="16">
        <v>0</v>
      </c>
      <c r="J51" s="16">
        <v>0</v>
      </c>
      <c r="K51" s="9"/>
      <c r="L51" s="9"/>
      <c r="M51" s="9"/>
      <c r="N51" s="9"/>
      <c r="O51" s="9"/>
      <c r="P51" s="9"/>
      <c r="Q51" s="9"/>
      <c r="R51" s="9"/>
      <c r="S51" s="9"/>
      <c r="T51" s="9"/>
      <c r="U51" s="9"/>
    </row>
    <row r="52" spans="1:21" ht="25.5" customHeight="1">
      <c r="A52" s="9"/>
      <c r="B52" s="9" t="s">
        <v>299</v>
      </c>
      <c r="C52" s="10">
        <v>14</v>
      </c>
      <c r="D52" s="12">
        <v>14</v>
      </c>
      <c r="E52" s="10">
        <v>0</v>
      </c>
      <c r="F52" s="10">
        <v>14</v>
      </c>
      <c r="G52" s="10">
        <v>0</v>
      </c>
      <c r="H52" s="10">
        <v>0</v>
      </c>
      <c r="I52" s="16">
        <v>0</v>
      </c>
      <c r="J52" s="16">
        <v>0</v>
      </c>
      <c r="K52" s="9"/>
      <c r="L52" s="9"/>
      <c r="M52" s="9"/>
      <c r="N52" s="9"/>
      <c r="O52" s="9"/>
      <c r="P52" s="9"/>
      <c r="Q52" s="9"/>
      <c r="R52" s="9"/>
      <c r="S52" s="9"/>
      <c r="T52" s="9"/>
      <c r="U52" s="9"/>
    </row>
    <row r="53" spans="1:21" ht="25.5" customHeight="1">
      <c r="A53" s="9" t="s">
        <v>84</v>
      </c>
      <c r="B53" s="9" t="s">
        <v>324</v>
      </c>
      <c r="C53" s="10">
        <v>2</v>
      </c>
      <c r="D53" s="12">
        <v>2</v>
      </c>
      <c r="E53" s="10">
        <v>2</v>
      </c>
      <c r="F53" s="10">
        <v>0</v>
      </c>
      <c r="G53" s="10">
        <v>0</v>
      </c>
      <c r="H53" s="10">
        <v>0</v>
      </c>
      <c r="I53" s="16">
        <v>0</v>
      </c>
      <c r="J53" s="16">
        <v>0</v>
      </c>
      <c r="K53" s="9"/>
      <c r="L53" s="9"/>
      <c r="M53" s="9"/>
      <c r="N53" s="9"/>
      <c r="O53" s="9"/>
      <c r="P53" s="9"/>
      <c r="Q53" s="9"/>
      <c r="R53" s="9"/>
      <c r="S53" s="9"/>
      <c r="T53" s="9"/>
      <c r="U53" s="9"/>
    </row>
    <row r="54" spans="1:21" ht="25.5" customHeight="1">
      <c r="A54" s="9"/>
      <c r="B54" s="9" t="s">
        <v>321</v>
      </c>
      <c r="C54" s="10">
        <v>1101.6</v>
      </c>
      <c r="D54" s="12">
        <v>1101.6</v>
      </c>
      <c r="E54" s="10">
        <v>1101.6</v>
      </c>
      <c r="F54" s="10">
        <v>0</v>
      </c>
      <c r="G54" s="10">
        <v>0</v>
      </c>
      <c r="H54" s="10">
        <v>0</v>
      </c>
      <c r="I54" s="16">
        <v>0</v>
      </c>
      <c r="J54" s="16">
        <v>0</v>
      </c>
      <c r="K54" s="9"/>
      <c r="L54" s="9"/>
      <c r="M54" s="9"/>
      <c r="N54" s="9"/>
      <c r="O54" s="9"/>
      <c r="P54" s="9"/>
      <c r="Q54" s="9"/>
      <c r="R54" s="9"/>
      <c r="S54" s="9"/>
      <c r="T54" s="9"/>
      <c r="U54" s="9"/>
    </row>
    <row r="55" spans="1:21" ht="25.5" customHeight="1">
      <c r="A55" s="9"/>
      <c r="B55" s="9" t="s">
        <v>319</v>
      </c>
      <c r="C55" s="10">
        <v>30</v>
      </c>
      <c r="D55" s="12">
        <v>30</v>
      </c>
      <c r="E55" s="10">
        <v>30</v>
      </c>
      <c r="F55" s="10">
        <v>0</v>
      </c>
      <c r="G55" s="10">
        <v>0</v>
      </c>
      <c r="H55" s="10">
        <v>0</v>
      </c>
      <c r="I55" s="16">
        <v>0</v>
      </c>
      <c r="J55" s="16">
        <v>0</v>
      </c>
      <c r="K55" s="9"/>
      <c r="L55" s="9"/>
      <c r="M55" s="9"/>
      <c r="N55" s="9"/>
      <c r="O55" s="9"/>
      <c r="P55" s="9"/>
      <c r="Q55" s="9"/>
      <c r="R55" s="9"/>
      <c r="S55" s="9"/>
      <c r="T55" s="9"/>
      <c r="U55" s="9"/>
    </row>
    <row r="56" spans="1:21" ht="25.5" customHeight="1">
      <c r="A56" s="9"/>
      <c r="B56" s="9" t="s">
        <v>323</v>
      </c>
      <c r="C56" s="10">
        <v>88</v>
      </c>
      <c r="D56" s="12">
        <v>88</v>
      </c>
      <c r="E56" s="10">
        <v>88</v>
      </c>
      <c r="F56" s="10">
        <v>0</v>
      </c>
      <c r="G56" s="10">
        <v>0</v>
      </c>
      <c r="H56" s="10">
        <v>0</v>
      </c>
      <c r="I56" s="16">
        <v>0</v>
      </c>
      <c r="J56" s="16">
        <v>0</v>
      </c>
      <c r="K56" s="9"/>
      <c r="L56" s="9"/>
      <c r="M56" s="9"/>
      <c r="N56" s="9"/>
      <c r="O56" s="9"/>
      <c r="P56" s="9"/>
      <c r="Q56" s="9"/>
      <c r="R56" s="9"/>
      <c r="S56" s="9"/>
      <c r="T56" s="9"/>
      <c r="U56" s="9"/>
    </row>
    <row r="57" spans="1:21" ht="25.5" customHeight="1">
      <c r="A57" s="9"/>
      <c r="B57" s="9" t="s">
        <v>325</v>
      </c>
      <c r="C57" s="10">
        <v>110</v>
      </c>
      <c r="D57" s="12">
        <v>110</v>
      </c>
      <c r="E57" s="10">
        <v>110</v>
      </c>
      <c r="F57" s="10">
        <v>0</v>
      </c>
      <c r="G57" s="10">
        <v>0</v>
      </c>
      <c r="H57" s="10">
        <v>0</v>
      </c>
      <c r="I57" s="16">
        <v>0</v>
      </c>
      <c r="J57" s="16">
        <v>0</v>
      </c>
      <c r="K57" s="9"/>
      <c r="L57" s="9"/>
      <c r="M57" s="9"/>
      <c r="N57" s="9"/>
      <c r="O57" s="9"/>
      <c r="P57" s="9"/>
      <c r="Q57" s="9"/>
      <c r="R57" s="9"/>
      <c r="S57" s="9"/>
      <c r="T57" s="9"/>
      <c r="U57" s="9"/>
    </row>
    <row r="58" spans="1:21" ht="25.5" customHeight="1">
      <c r="A58" s="9"/>
      <c r="B58" s="9" t="s">
        <v>326</v>
      </c>
      <c r="C58" s="10">
        <v>120</v>
      </c>
      <c r="D58" s="12">
        <v>120</v>
      </c>
      <c r="E58" s="10">
        <v>120</v>
      </c>
      <c r="F58" s="10">
        <v>0</v>
      </c>
      <c r="G58" s="10">
        <v>0</v>
      </c>
      <c r="H58" s="10">
        <v>0</v>
      </c>
      <c r="I58" s="16">
        <v>0</v>
      </c>
      <c r="J58" s="16">
        <v>0</v>
      </c>
      <c r="K58" s="9"/>
      <c r="L58" s="9"/>
      <c r="M58" s="9"/>
      <c r="N58" s="9"/>
      <c r="O58" s="9"/>
      <c r="P58" s="9"/>
      <c r="Q58" s="9"/>
      <c r="R58" s="9"/>
      <c r="S58" s="9"/>
      <c r="T58" s="9"/>
      <c r="U58" s="9"/>
    </row>
    <row r="59" spans="1:21" ht="25.5" customHeight="1">
      <c r="A59" s="9"/>
      <c r="B59" s="9" t="s">
        <v>320</v>
      </c>
      <c r="C59" s="10">
        <v>30</v>
      </c>
      <c r="D59" s="12">
        <v>30</v>
      </c>
      <c r="E59" s="10">
        <v>30</v>
      </c>
      <c r="F59" s="10">
        <v>0</v>
      </c>
      <c r="G59" s="10">
        <v>0</v>
      </c>
      <c r="H59" s="10">
        <v>0</v>
      </c>
      <c r="I59" s="16">
        <v>0</v>
      </c>
      <c r="J59" s="16">
        <v>0</v>
      </c>
      <c r="K59" s="9"/>
      <c r="L59" s="9"/>
      <c r="M59" s="9"/>
      <c r="N59" s="9"/>
      <c r="O59" s="9"/>
      <c r="P59" s="9"/>
      <c r="Q59" s="9"/>
      <c r="R59" s="9"/>
      <c r="S59" s="9"/>
      <c r="T59" s="9"/>
      <c r="U59" s="9"/>
    </row>
    <row r="60" spans="1:21" ht="25.5" customHeight="1">
      <c r="A60" s="9"/>
      <c r="B60" s="9" t="s">
        <v>322</v>
      </c>
      <c r="C60" s="10">
        <v>270</v>
      </c>
      <c r="D60" s="12">
        <v>270</v>
      </c>
      <c r="E60" s="10">
        <v>270</v>
      </c>
      <c r="F60" s="10">
        <v>0</v>
      </c>
      <c r="G60" s="10">
        <v>0</v>
      </c>
      <c r="H60" s="10">
        <v>0</v>
      </c>
      <c r="I60" s="16">
        <v>0</v>
      </c>
      <c r="J60" s="16">
        <v>0</v>
      </c>
      <c r="K60" s="9"/>
      <c r="L60" s="9"/>
      <c r="M60" s="9"/>
      <c r="N60" s="9"/>
      <c r="O60" s="9"/>
      <c r="P60" s="9"/>
      <c r="Q60" s="9"/>
      <c r="R60" s="9"/>
      <c r="S60" s="9"/>
      <c r="T60" s="9"/>
      <c r="U60" s="9"/>
    </row>
    <row r="61" spans="1:21" ht="25.5" customHeight="1">
      <c r="A61" s="9"/>
      <c r="B61" s="9" t="s">
        <v>327</v>
      </c>
      <c r="C61" s="10">
        <v>30</v>
      </c>
      <c r="D61" s="12">
        <v>30</v>
      </c>
      <c r="E61" s="10">
        <v>30</v>
      </c>
      <c r="F61" s="10">
        <v>0</v>
      </c>
      <c r="G61" s="10">
        <v>0</v>
      </c>
      <c r="H61" s="10">
        <v>0</v>
      </c>
      <c r="I61" s="16">
        <v>0</v>
      </c>
      <c r="J61" s="16">
        <v>0</v>
      </c>
      <c r="K61" s="9"/>
      <c r="L61" s="9"/>
      <c r="M61" s="9"/>
      <c r="N61" s="9"/>
      <c r="O61" s="9"/>
      <c r="P61" s="9"/>
      <c r="Q61" s="9"/>
      <c r="R61" s="9"/>
      <c r="S61" s="9"/>
      <c r="T61" s="9"/>
      <c r="U61" s="9"/>
    </row>
    <row r="62" spans="1:21" ht="25.5" customHeight="1">
      <c r="A62" s="9" t="s">
        <v>88</v>
      </c>
      <c r="B62" s="9" t="s">
        <v>328</v>
      </c>
      <c r="C62" s="10">
        <v>9</v>
      </c>
      <c r="D62" s="12">
        <v>9</v>
      </c>
      <c r="E62" s="10">
        <v>9</v>
      </c>
      <c r="F62" s="10">
        <v>0</v>
      </c>
      <c r="G62" s="10">
        <v>0</v>
      </c>
      <c r="H62" s="10">
        <v>0</v>
      </c>
      <c r="I62" s="16">
        <v>0</v>
      </c>
      <c r="J62" s="16">
        <v>0</v>
      </c>
      <c r="K62" s="9"/>
      <c r="L62" s="9"/>
      <c r="M62" s="9"/>
      <c r="N62" s="9" t="s">
        <v>462</v>
      </c>
      <c r="O62" s="9" t="s">
        <v>463</v>
      </c>
      <c r="P62" s="9" t="s">
        <v>464</v>
      </c>
      <c r="Q62" s="9"/>
      <c r="R62" s="9" t="s">
        <v>465</v>
      </c>
      <c r="S62" s="9" t="s">
        <v>466</v>
      </c>
      <c r="T62" s="9" t="s">
        <v>467</v>
      </c>
      <c r="U62" s="9" t="s">
        <v>468</v>
      </c>
    </row>
    <row r="63" spans="1:21" ht="25.5" customHeight="1">
      <c r="A63" s="9"/>
      <c r="B63" s="9" t="s">
        <v>330</v>
      </c>
      <c r="C63" s="10">
        <v>29.4</v>
      </c>
      <c r="D63" s="12">
        <v>29.4</v>
      </c>
      <c r="E63" s="10">
        <v>29.4</v>
      </c>
      <c r="F63" s="10">
        <v>0</v>
      </c>
      <c r="G63" s="10">
        <v>0</v>
      </c>
      <c r="H63" s="10">
        <v>0</v>
      </c>
      <c r="I63" s="16">
        <v>0</v>
      </c>
      <c r="J63" s="16">
        <v>0</v>
      </c>
      <c r="K63" s="9"/>
      <c r="L63" s="9"/>
      <c r="M63" s="9"/>
      <c r="N63" s="9" t="s">
        <v>469</v>
      </c>
      <c r="O63" s="9" t="s">
        <v>463</v>
      </c>
      <c r="P63" s="9" t="s">
        <v>470</v>
      </c>
      <c r="Q63" s="9"/>
      <c r="R63" s="9" t="s">
        <v>465</v>
      </c>
      <c r="S63" s="9" t="s">
        <v>466</v>
      </c>
      <c r="T63" s="9" t="s">
        <v>467</v>
      </c>
      <c r="U63" s="9" t="s">
        <v>468</v>
      </c>
    </row>
    <row r="64" spans="1:21" ht="25.5" customHeight="1">
      <c r="A64" s="9"/>
      <c r="B64" s="9" t="s">
        <v>332</v>
      </c>
      <c r="C64" s="10">
        <v>45</v>
      </c>
      <c r="D64" s="12">
        <v>45</v>
      </c>
      <c r="E64" s="10">
        <v>45</v>
      </c>
      <c r="F64" s="10">
        <v>0</v>
      </c>
      <c r="G64" s="10">
        <v>0</v>
      </c>
      <c r="H64" s="10">
        <v>0</v>
      </c>
      <c r="I64" s="16">
        <v>0</v>
      </c>
      <c r="J64" s="16">
        <v>0</v>
      </c>
      <c r="K64" s="9"/>
      <c r="L64" s="9"/>
      <c r="M64" s="9"/>
      <c r="N64" s="9" t="s">
        <v>471</v>
      </c>
      <c r="O64" s="9" t="s">
        <v>463</v>
      </c>
      <c r="P64" s="9" t="s">
        <v>472</v>
      </c>
      <c r="Q64" s="9"/>
      <c r="R64" s="9" t="s">
        <v>465</v>
      </c>
      <c r="S64" s="9" t="s">
        <v>466</v>
      </c>
      <c r="T64" s="9" t="s">
        <v>467</v>
      </c>
      <c r="U64" s="9" t="s">
        <v>468</v>
      </c>
    </row>
    <row r="65" spans="1:21" ht="25.5" customHeight="1">
      <c r="A65" s="9"/>
      <c r="B65" s="9" t="s">
        <v>331</v>
      </c>
      <c r="C65" s="10">
        <v>180</v>
      </c>
      <c r="D65" s="12">
        <v>180</v>
      </c>
      <c r="E65" s="10">
        <v>180</v>
      </c>
      <c r="F65" s="10">
        <v>0</v>
      </c>
      <c r="G65" s="10">
        <v>0</v>
      </c>
      <c r="H65" s="10">
        <v>0</v>
      </c>
      <c r="I65" s="16">
        <v>0</v>
      </c>
      <c r="J65" s="16">
        <v>0</v>
      </c>
      <c r="K65" s="9"/>
      <c r="L65" s="9"/>
      <c r="M65" s="9"/>
      <c r="N65" s="9" t="s">
        <v>473</v>
      </c>
      <c r="O65" s="9" t="s">
        <v>463</v>
      </c>
      <c r="P65" s="9" t="s">
        <v>474</v>
      </c>
      <c r="Q65" s="9"/>
      <c r="R65" s="9" t="s">
        <v>465</v>
      </c>
      <c r="S65" s="9" t="s">
        <v>466</v>
      </c>
      <c r="T65" s="9" t="s">
        <v>467</v>
      </c>
      <c r="U65" s="9" t="s">
        <v>468</v>
      </c>
    </row>
    <row r="66" spans="1:21" ht="25.5" customHeight="1">
      <c r="A66" s="9"/>
      <c r="B66" s="9" t="s">
        <v>329</v>
      </c>
      <c r="C66" s="10">
        <v>28.6</v>
      </c>
      <c r="D66" s="12">
        <v>28.6</v>
      </c>
      <c r="E66" s="10">
        <v>28.6</v>
      </c>
      <c r="F66" s="10">
        <v>0</v>
      </c>
      <c r="G66" s="10">
        <v>0</v>
      </c>
      <c r="H66" s="10">
        <v>0</v>
      </c>
      <c r="I66" s="16">
        <v>0</v>
      </c>
      <c r="J66" s="16">
        <v>0</v>
      </c>
      <c r="K66" s="9"/>
      <c r="L66" s="9"/>
      <c r="M66" s="9"/>
      <c r="N66" s="9" t="s">
        <v>471</v>
      </c>
      <c r="O66" s="9" t="s">
        <v>463</v>
      </c>
      <c r="P66" s="9" t="s">
        <v>475</v>
      </c>
      <c r="Q66" s="9"/>
      <c r="R66" s="9" t="s">
        <v>465</v>
      </c>
      <c r="S66" s="9" t="s">
        <v>466</v>
      </c>
      <c r="T66" s="9" t="s">
        <v>467</v>
      </c>
      <c r="U66" s="9" t="s">
        <v>468</v>
      </c>
    </row>
  </sheetData>
  <sheetProtection formatCells="0" formatColumns="0" formatRows="0"/>
  <mergeCells count="4">
    <mergeCell ref="D5:J5"/>
    <mergeCell ref="A5:A6"/>
    <mergeCell ref="B5:B6"/>
    <mergeCell ref="C5:C6"/>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L45"/>
  <sheetViews>
    <sheetView showGridLines="0" showZeros="0" workbookViewId="0" topLeftCell="A1">
      <selection activeCell="C7" sqref="C7"/>
    </sheetView>
  </sheetViews>
  <sheetFormatPr defaultColWidth="9.00390625" defaultRowHeight="14.25"/>
  <cols>
    <col min="1" max="1" width="35.875" style="0" customWidth="1"/>
    <col min="2" max="2" width="21.25390625" style="0" customWidth="1"/>
    <col min="3" max="3" width="28.50390625" style="0" customWidth="1"/>
    <col min="4" max="4" width="21.25390625" style="0" customWidth="1"/>
    <col min="5" max="12" width="9.00390625" style="234" customWidth="1"/>
  </cols>
  <sheetData>
    <row r="1" spans="1:4" ht="27" customHeight="1">
      <c r="A1" s="235" t="s">
        <v>27</v>
      </c>
      <c r="B1" s="235"/>
      <c r="C1" s="235"/>
      <c r="D1" s="235"/>
    </row>
    <row r="2" spans="1:4" ht="14.25" customHeight="1">
      <c r="A2" s="236"/>
      <c r="B2" s="236"/>
      <c r="C2" s="236"/>
      <c r="D2" s="237" t="s">
        <v>28</v>
      </c>
    </row>
    <row r="3" spans="1:4" ht="14.25" customHeight="1">
      <c r="A3" s="23" t="s">
        <v>29</v>
      </c>
      <c r="B3" s="238"/>
      <c r="C3" s="239"/>
      <c r="D3" s="237" t="s">
        <v>30</v>
      </c>
    </row>
    <row r="4" spans="1:4" ht="15.75" customHeight="1">
      <c r="A4" s="240" t="s">
        <v>31</v>
      </c>
      <c r="B4" s="240"/>
      <c r="C4" s="240" t="s">
        <v>32</v>
      </c>
      <c r="D4" s="240"/>
    </row>
    <row r="5" spans="1:4" ht="15.75" customHeight="1">
      <c r="A5" s="241" t="s">
        <v>33</v>
      </c>
      <c r="B5" s="242" t="s">
        <v>34</v>
      </c>
      <c r="C5" s="241" t="s">
        <v>33</v>
      </c>
      <c r="D5" s="243" t="s">
        <v>34</v>
      </c>
    </row>
    <row r="6" spans="1:12" s="1" customFormat="1" ht="15.75" customHeight="1">
      <c r="A6" s="244" t="s">
        <v>35</v>
      </c>
      <c r="B6" s="245">
        <f>F6</f>
        <v>76147.75</v>
      </c>
      <c r="C6" s="246" t="s">
        <v>36</v>
      </c>
      <c r="D6" s="247">
        <f>D7+D16+D21</f>
        <v>94998.22000000002</v>
      </c>
      <c r="E6" s="248"/>
      <c r="F6" s="248">
        <f aca="true" t="shared" si="0" ref="F6:L6">F7+F16+F21</f>
        <v>76147.75</v>
      </c>
      <c r="G6" s="248">
        <f t="shared" si="0"/>
        <v>18850.47</v>
      </c>
      <c r="H6" s="248">
        <f t="shared" si="0"/>
        <v>0</v>
      </c>
      <c r="I6" s="248">
        <f t="shared" si="0"/>
        <v>0</v>
      </c>
      <c r="J6" s="257">
        <f t="shared" si="0"/>
        <v>0</v>
      </c>
      <c r="K6" s="257">
        <f t="shared" si="0"/>
        <v>94998.22000000002</v>
      </c>
      <c r="L6" s="257">
        <f t="shared" si="0"/>
        <v>94998.22000000002</v>
      </c>
    </row>
    <row r="7" spans="1:12" ht="15.75" customHeight="1">
      <c r="A7" s="244" t="s">
        <v>37</v>
      </c>
      <c r="B7" s="249">
        <f>G6</f>
        <v>18850.47</v>
      </c>
      <c r="C7" s="246" t="s">
        <v>38</v>
      </c>
      <c r="D7" s="247">
        <f>D8</f>
        <v>82731.26000000001</v>
      </c>
      <c r="F7" s="248">
        <f aca="true" t="shared" si="1" ref="F7:L7">F8</f>
        <v>63880.79</v>
      </c>
      <c r="G7" s="248">
        <f t="shared" si="1"/>
        <v>18850.47</v>
      </c>
      <c r="H7" s="248">
        <f t="shared" si="1"/>
        <v>0</v>
      </c>
      <c r="I7" s="248">
        <f t="shared" si="1"/>
        <v>0</v>
      </c>
      <c r="J7" s="257">
        <f t="shared" si="1"/>
        <v>0</v>
      </c>
      <c r="K7" s="257">
        <f t="shared" si="1"/>
        <v>82731.26000000001</v>
      </c>
      <c r="L7" s="257">
        <f t="shared" si="1"/>
        <v>82731.26000000001</v>
      </c>
    </row>
    <row r="8" spans="1:12" ht="15.75" customHeight="1">
      <c r="A8" s="244" t="s">
        <v>39</v>
      </c>
      <c r="B8" s="249">
        <f>H6</f>
        <v>0</v>
      </c>
      <c r="C8" s="246" t="s">
        <v>40</v>
      </c>
      <c r="D8" s="247">
        <f>SUM(D9:D15)</f>
        <v>82731.26000000001</v>
      </c>
      <c r="F8" s="248">
        <f aca="true" t="shared" si="2" ref="F8:L8">SUM(F9:F15)</f>
        <v>63880.79</v>
      </c>
      <c r="G8" s="248">
        <f t="shared" si="2"/>
        <v>18850.47</v>
      </c>
      <c r="H8" s="248">
        <f t="shared" si="2"/>
        <v>0</v>
      </c>
      <c r="I8" s="248">
        <f t="shared" si="2"/>
        <v>0</v>
      </c>
      <c r="J8" s="257">
        <f t="shared" si="2"/>
        <v>0</v>
      </c>
      <c r="K8" s="257">
        <f t="shared" si="2"/>
        <v>82731.26000000001</v>
      </c>
      <c r="L8" s="257">
        <f t="shared" si="2"/>
        <v>82731.26000000001</v>
      </c>
    </row>
    <row r="9" spans="1:12" ht="15.75" customHeight="1">
      <c r="A9" s="244" t="s">
        <v>41</v>
      </c>
      <c r="B9" s="249">
        <f>I6</f>
        <v>0</v>
      </c>
      <c r="C9" s="246" t="s">
        <v>42</v>
      </c>
      <c r="D9" s="247">
        <v>50097.35</v>
      </c>
      <c r="F9" s="248">
        <v>50097.35</v>
      </c>
      <c r="G9" s="248">
        <v>0</v>
      </c>
      <c r="H9" s="248">
        <v>0</v>
      </c>
      <c r="I9" s="248">
        <v>0</v>
      </c>
      <c r="J9" s="257">
        <v>0</v>
      </c>
      <c r="K9" s="257">
        <v>50097.35</v>
      </c>
      <c r="L9" s="257">
        <v>50097.35</v>
      </c>
    </row>
    <row r="10" spans="1:12" ht="15.75" customHeight="1">
      <c r="A10" s="244" t="s">
        <v>43</v>
      </c>
      <c r="B10" s="249">
        <f>J6</f>
        <v>0</v>
      </c>
      <c r="C10" s="246" t="s">
        <v>44</v>
      </c>
      <c r="D10" s="247">
        <v>650</v>
      </c>
      <c r="F10" s="248">
        <v>0</v>
      </c>
      <c r="G10" s="248">
        <v>650</v>
      </c>
      <c r="H10" s="248">
        <v>0</v>
      </c>
      <c r="I10" s="248">
        <v>0</v>
      </c>
      <c r="J10" s="257">
        <v>0</v>
      </c>
      <c r="K10" s="257">
        <v>650</v>
      </c>
      <c r="L10" s="257">
        <v>650</v>
      </c>
    </row>
    <row r="11" spans="1:12" ht="15.75" customHeight="1">
      <c r="A11" s="244" t="s">
        <v>45</v>
      </c>
      <c r="B11" s="249"/>
      <c r="C11" s="246" t="s">
        <v>46</v>
      </c>
      <c r="D11" s="247">
        <v>450</v>
      </c>
      <c r="F11" s="248">
        <v>450</v>
      </c>
      <c r="G11" s="248">
        <v>0</v>
      </c>
      <c r="H11" s="248">
        <v>0</v>
      </c>
      <c r="I11" s="248">
        <v>0</v>
      </c>
      <c r="J11" s="257">
        <v>0</v>
      </c>
      <c r="K11" s="257">
        <v>450</v>
      </c>
      <c r="L11" s="257">
        <v>450</v>
      </c>
    </row>
    <row r="12" spans="1:12" ht="15.75" customHeight="1">
      <c r="A12" s="244"/>
      <c r="B12" s="249"/>
      <c r="C12" s="246" t="s">
        <v>47</v>
      </c>
      <c r="D12" s="247">
        <v>30</v>
      </c>
      <c r="F12" s="248">
        <v>30</v>
      </c>
      <c r="G12" s="248">
        <v>0</v>
      </c>
      <c r="H12" s="248">
        <v>0</v>
      </c>
      <c r="I12" s="248">
        <v>0</v>
      </c>
      <c r="J12" s="257">
        <v>0</v>
      </c>
      <c r="K12" s="257">
        <v>30</v>
      </c>
      <c r="L12" s="257">
        <v>30</v>
      </c>
    </row>
    <row r="13" spans="1:12" ht="15.75" customHeight="1">
      <c r="A13" s="244"/>
      <c r="B13" s="249"/>
      <c r="C13" s="246" t="s">
        <v>48</v>
      </c>
      <c r="D13" s="247">
        <v>100</v>
      </c>
      <c r="F13" s="248">
        <v>0</v>
      </c>
      <c r="G13" s="248">
        <v>100</v>
      </c>
      <c r="H13" s="248">
        <v>0</v>
      </c>
      <c r="I13" s="248">
        <v>0</v>
      </c>
      <c r="J13" s="257">
        <v>0</v>
      </c>
      <c r="K13" s="257">
        <v>100</v>
      </c>
      <c r="L13" s="257">
        <v>100</v>
      </c>
    </row>
    <row r="14" spans="1:12" ht="15.75" customHeight="1">
      <c r="A14" s="244"/>
      <c r="B14" s="249"/>
      <c r="C14" s="246" t="s">
        <v>49</v>
      </c>
      <c r="D14" s="247">
        <v>1635.94</v>
      </c>
      <c r="F14" s="248">
        <v>1635.94</v>
      </c>
      <c r="G14" s="248">
        <v>0</v>
      </c>
      <c r="H14" s="248">
        <v>0</v>
      </c>
      <c r="I14" s="248">
        <v>0</v>
      </c>
      <c r="J14" s="257">
        <v>0</v>
      </c>
      <c r="K14" s="257">
        <v>1635.94</v>
      </c>
      <c r="L14" s="257">
        <v>1635.94</v>
      </c>
    </row>
    <row r="15" spans="1:12" ht="15.75" customHeight="1">
      <c r="A15" s="244"/>
      <c r="B15" s="249"/>
      <c r="C15" s="246" t="s">
        <v>50</v>
      </c>
      <c r="D15" s="247">
        <v>29767.97</v>
      </c>
      <c r="F15" s="248">
        <v>11667.5</v>
      </c>
      <c r="G15" s="248">
        <v>18100.47</v>
      </c>
      <c r="H15" s="248">
        <v>0</v>
      </c>
      <c r="I15" s="248">
        <v>0</v>
      </c>
      <c r="J15" s="257">
        <v>0</v>
      </c>
      <c r="K15" s="257">
        <v>29767.97</v>
      </c>
      <c r="L15" s="257">
        <v>29767.97</v>
      </c>
    </row>
    <row r="16" spans="1:12" ht="15.75" customHeight="1">
      <c r="A16" s="250"/>
      <c r="B16" s="251"/>
      <c r="C16" s="246" t="s">
        <v>51</v>
      </c>
      <c r="D16" s="247">
        <f>D17</f>
        <v>6034.05</v>
      </c>
      <c r="F16" s="248">
        <f aca="true" t="shared" si="3" ref="F16:L16">F17</f>
        <v>6034.05</v>
      </c>
      <c r="G16" s="248">
        <f t="shared" si="3"/>
        <v>0</v>
      </c>
      <c r="H16" s="248">
        <f t="shared" si="3"/>
        <v>0</v>
      </c>
      <c r="I16" s="248">
        <f t="shared" si="3"/>
        <v>0</v>
      </c>
      <c r="J16" s="257">
        <f t="shared" si="3"/>
        <v>0</v>
      </c>
      <c r="K16" s="257">
        <f t="shared" si="3"/>
        <v>6034.05</v>
      </c>
      <c r="L16" s="257">
        <f t="shared" si="3"/>
        <v>6034.05</v>
      </c>
    </row>
    <row r="17" spans="1:12" ht="15.75" customHeight="1">
      <c r="A17" s="250"/>
      <c r="B17" s="251"/>
      <c r="C17" s="246" t="s">
        <v>52</v>
      </c>
      <c r="D17" s="247">
        <f>SUM(D18:D20)</f>
        <v>6034.05</v>
      </c>
      <c r="F17" s="248">
        <f aca="true" t="shared" si="4" ref="F17:L17">SUM(F18:F20)</f>
        <v>6034.05</v>
      </c>
      <c r="G17" s="248">
        <f t="shared" si="4"/>
        <v>0</v>
      </c>
      <c r="H17" s="248">
        <f t="shared" si="4"/>
        <v>0</v>
      </c>
      <c r="I17" s="248">
        <f t="shared" si="4"/>
        <v>0</v>
      </c>
      <c r="J17" s="257">
        <f t="shared" si="4"/>
        <v>0</v>
      </c>
      <c r="K17" s="257">
        <f t="shared" si="4"/>
        <v>6034.05</v>
      </c>
      <c r="L17" s="257">
        <f t="shared" si="4"/>
        <v>6034.05</v>
      </c>
    </row>
    <row r="18" spans="1:12" ht="15.75" customHeight="1">
      <c r="A18" s="250"/>
      <c r="B18" s="251"/>
      <c r="C18" s="246" t="s">
        <v>53</v>
      </c>
      <c r="D18" s="247">
        <v>939.55</v>
      </c>
      <c r="F18" s="248">
        <v>939.55</v>
      </c>
      <c r="G18" s="248">
        <v>0</v>
      </c>
      <c r="H18" s="248">
        <v>0</v>
      </c>
      <c r="I18" s="248">
        <v>0</v>
      </c>
      <c r="J18" s="257">
        <v>0</v>
      </c>
      <c r="K18" s="257">
        <v>939.55</v>
      </c>
      <c r="L18" s="257">
        <v>939.55</v>
      </c>
    </row>
    <row r="19" spans="1:12" ht="15.75" customHeight="1">
      <c r="A19" s="250"/>
      <c r="B19" s="251"/>
      <c r="C19" s="246" t="s">
        <v>54</v>
      </c>
      <c r="D19" s="247">
        <v>1.12</v>
      </c>
      <c r="F19" s="248">
        <v>1.12</v>
      </c>
      <c r="G19" s="248">
        <v>0</v>
      </c>
      <c r="H19" s="248">
        <v>0</v>
      </c>
      <c r="I19" s="248">
        <v>0</v>
      </c>
      <c r="J19" s="257">
        <v>0</v>
      </c>
      <c r="K19" s="257">
        <v>1.12</v>
      </c>
      <c r="L19" s="257">
        <v>1.12</v>
      </c>
    </row>
    <row r="20" spans="1:12" ht="15.75" customHeight="1">
      <c r="A20" s="250"/>
      <c r="B20" s="251"/>
      <c r="C20" s="246" t="s">
        <v>55</v>
      </c>
      <c r="D20" s="247">
        <v>5093.38</v>
      </c>
      <c r="F20" s="248">
        <v>5093.38</v>
      </c>
      <c r="G20" s="248">
        <v>0</v>
      </c>
      <c r="H20" s="248">
        <v>0</v>
      </c>
      <c r="I20" s="248">
        <v>0</v>
      </c>
      <c r="J20" s="257">
        <v>0</v>
      </c>
      <c r="K20" s="257">
        <v>5093.38</v>
      </c>
      <c r="L20" s="257">
        <v>5093.38</v>
      </c>
    </row>
    <row r="21" spans="1:12" ht="15.75" customHeight="1">
      <c r="A21" s="250"/>
      <c r="B21" s="251"/>
      <c r="C21" s="246" t="s">
        <v>56</v>
      </c>
      <c r="D21" s="247">
        <f>D22</f>
        <v>6232.91</v>
      </c>
      <c r="F21" s="248">
        <f aca="true" t="shared" si="5" ref="F21:L21">F22</f>
        <v>6232.91</v>
      </c>
      <c r="G21" s="248">
        <f t="shared" si="5"/>
        <v>0</v>
      </c>
      <c r="H21" s="248">
        <f t="shared" si="5"/>
        <v>0</v>
      </c>
      <c r="I21" s="248">
        <f t="shared" si="5"/>
        <v>0</v>
      </c>
      <c r="J21" s="257">
        <f t="shared" si="5"/>
        <v>0</v>
      </c>
      <c r="K21" s="257">
        <f t="shared" si="5"/>
        <v>6232.91</v>
      </c>
      <c r="L21" s="257">
        <f t="shared" si="5"/>
        <v>6232.91</v>
      </c>
    </row>
    <row r="22" spans="1:12" ht="15.75" customHeight="1">
      <c r="A22" s="250"/>
      <c r="B22" s="251"/>
      <c r="C22" s="246" t="s">
        <v>57</v>
      </c>
      <c r="D22" s="247">
        <f>SUM(D23:D24)</f>
        <v>6232.91</v>
      </c>
      <c r="F22" s="248">
        <f aca="true" t="shared" si="6" ref="F22:L22">SUM(F23:F24)</f>
        <v>6232.91</v>
      </c>
      <c r="G22" s="248">
        <f t="shared" si="6"/>
        <v>0</v>
      </c>
      <c r="H22" s="248">
        <f t="shared" si="6"/>
        <v>0</v>
      </c>
      <c r="I22" s="248">
        <f t="shared" si="6"/>
        <v>0</v>
      </c>
      <c r="J22" s="257">
        <f t="shared" si="6"/>
        <v>0</v>
      </c>
      <c r="K22" s="257">
        <f t="shared" si="6"/>
        <v>6232.91</v>
      </c>
      <c r="L22" s="257">
        <f t="shared" si="6"/>
        <v>6232.91</v>
      </c>
    </row>
    <row r="23" spans="1:12" ht="15.75" customHeight="1">
      <c r="A23" s="250"/>
      <c r="B23" s="251"/>
      <c r="C23" s="246" t="s">
        <v>58</v>
      </c>
      <c r="D23" s="247">
        <v>3820.04</v>
      </c>
      <c r="F23" s="248">
        <v>3820.04</v>
      </c>
      <c r="G23" s="248">
        <v>0</v>
      </c>
      <c r="H23" s="248">
        <v>0</v>
      </c>
      <c r="I23" s="248">
        <v>0</v>
      </c>
      <c r="J23" s="257">
        <v>0</v>
      </c>
      <c r="K23" s="257">
        <v>3820.04</v>
      </c>
      <c r="L23" s="257">
        <v>3820.04</v>
      </c>
    </row>
    <row r="24" spans="1:12" ht="15.75" customHeight="1">
      <c r="A24" s="250"/>
      <c r="B24" s="251"/>
      <c r="C24" s="246" t="s">
        <v>59</v>
      </c>
      <c r="D24" s="247">
        <v>2412.87</v>
      </c>
      <c r="F24" s="248">
        <v>2412.87</v>
      </c>
      <c r="G24" s="248">
        <v>0</v>
      </c>
      <c r="H24" s="248">
        <v>0</v>
      </c>
      <c r="I24" s="248">
        <v>0</v>
      </c>
      <c r="J24" s="257">
        <v>0</v>
      </c>
      <c r="K24" s="257">
        <v>2412.87</v>
      </c>
      <c r="L24" s="257">
        <v>2412.87</v>
      </c>
    </row>
    <row r="25" spans="1:4" ht="15.75" customHeight="1">
      <c r="A25" s="250"/>
      <c r="B25" s="251"/>
      <c r="C25" s="250"/>
      <c r="D25" s="247"/>
    </row>
    <row r="26" spans="1:4" ht="15.75" customHeight="1">
      <c r="A26" s="250"/>
      <c r="B26" s="251"/>
      <c r="C26" s="250"/>
      <c r="D26" s="247"/>
    </row>
    <row r="27" spans="1:4" ht="15.75" customHeight="1">
      <c r="A27" s="250"/>
      <c r="B27" s="251"/>
      <c r="C27" s="250"/>
      <c r="D27" s="247"/>
    </row>
    <row r="28" spans="1:4" ht="15.75" customHeight="1">
      <c r="A28" s="250"/>
      <c r="B28" s="251"/>
      <c r="C28" s="250"/>
      <c r="D28" s="247"/>
    </row>
    <row r="29" spans="1:4" ht="15.75" customHeight="1">
      <c r="A29" s="250"/>
      <c r="B29" s="251"/>
      <c r="C29" s="250"/>
      <c r="D29" s="247"/>
    </row>
    <row r="30" spans="1:4" ht="15.75" customHeight="1">
      <c r="A30" s="250"/>
      <c r="B30" s="251"/>
      <c r="C30" s="250"/>
      <c r="D30" s="247"/>
    </row>
    <row r="31" spans="1:4" ht="15.75" customHeight="1">
      <c r="A31" s="250"/>
      <c r="B31" s="251"/>
      <c r="C31" s="250"/>
      <c r="D31" s="247"/>
    </row>
    <row r="32" spans="1:4" ht="15.75" customHeight="1">
      <c r="A32" s="250"/>
      <c r="B32" s="251"/>
      <c r="C32" s="250"/>
      <c r="D32" s="247"/>
    </row>
    <row r="33" spans="1:4" ht="15.75" customHeight="1">
      <c r="A33" s="250"/>
      <c r="B33" s="251"/>
      <c r="C33" s="250"/>
      <c r="D33" s="247"/>
    </row>
    <row r="34" spans="1:4" ht="15.75" customHeight="1">
      <c r="A34" s="250"/>
      <c r="B34" s="251"/>
      <c r="C34" s="250"/>
      <c r="D34" s="247"/>
    </row>
    <row r="35" spans="1:4" ht="15.75" customHeight="1">
      <c r="A35" s="250"/>
      <c r="B35" s="251"/>
      <c r="C35" s="252"/>
      <c r="D35" s="253"/>
    </row>
    <row r="36" spans="1:4" ht="15.75" customHeight="1">
      <c r="A36" s="250"/>
      <c r="B36" s="251"/>
      <c r="C36" s="252"/>
      <c r="D36" s="247"/>
    </row>
    <row r="37" spans="1:4" ht="15.75" customHeight="1">
      <c r="A37" s="250"/>
      <c r="B37" s="251"/>
      <c r="C37" s="252"/>
      <c r="D37" s="247"/>
    </row>
    <row r="38" spans="1:4" ht="15.75" customHeight="1">
      <c r="A38" s="250"/>
      <c r="B38" s="251"/>
      <c r="C38" s="254"/>
      <c r="D38" s="247"/>
    </row>
    <row r="39" spans="1:4" ht="15.75" customHeight="1">
      <c r="A39" s="250"/>
      <c r="B39" s="251"/>
      <c r="C39" s="254"/>
      <c r="D39" s="247"/>
    </row>
    <row r="40" spans="1:4" ht="15.75" customHeight="1">
      <c r="A40" s="250"/>
      <c r="B40" s="251"/>
      <c r="C40" s="250"/>
      <c r="D40" s="253"/>
    </row>
    <row r="41" spans="1:4" ht="15.75" customHeight="1">
      <c r="A41" s="250"/>
      <c r="B41" s="251"/>
      <c r="C41" s="250"/>
      <c r="D41" s="247"/>
    </row>
    <row r="42" spans="1:4" ht="15.75" customHeight="1">
      <c r="A42" s="250"/>
      <c r="B42" s="251"/>
      <c r="C42" s="250"/>
      <c r="D42" s="247"/>
    </row>
    <row r="43" spans="1:4" ht="15.75" customHeight="1">
      <c r="A43" s="250"/>
      <c r="B43" s="251"/>
      <c r="C43" s="250"/>
      <c r="D43" s="247"/>
    </row>
    <row r="44" spans="1:4" ht="15.75" customHeight="1">
      <c r="A44" s="244"/>
      <c r="B44" s="251"/>
      <c r="C44" s="244"/>
      <c r="D44" s="247"/>
    </row>
    <row r="45" spans="1:4" ht="15.75" customHeight="1">
      <c r="A45" s="255" t="s">
        <v>60</v>
      </c>
      <c r="B45" s="256">
        <f>K6</f>
        <v>94998.22000000002</v>
      </c>
      <c r="C45" s="255" t="s">
        <v>61</v>
      </c>
      <c r="D45" s="253">
        <f>L6</f>
        <v>94998.22000000002</v>
      </c>
    </row>
  </sheetData>
  <sheetProtection formatCells="0" formatColumns="0" formatRows="0"/>
  <mergeCells count="1">
    <mergeCell ref="A1:D1"/>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M18"/>
  <sheetViews>
    <sheetView showGridLines="0" showZeros="0" workbookViewId="0" topLeftCell="A1">
      <selection activeCell="A18" sqref="A18"/>
    </sheetView>
  </sheetViews>
  <sheetFormatPr defaultColWidth="9.00390625" defaultRowHeight="14.25"/>
  <cols>
    <col min="1" max="1" width="26.625" style="0" customWidth="1"/>
    <col min="2" max="13" width="11.00390625" style="0" customWidth="1"/>
  </cols>
  <sheetData>
    <row r="1" spans="1:13" ht="27" customHeight="1">
      <c r="A1" s="197" t="s">
        <v>62</v>
      </c>
      <c r="B1" s="197"/>
      <c r="C1" s="197"/>
      <c r="D1" s="197"/>
      <c r="E1" s="197"/>
      <c r="F1" s="197"/>
      <c r="G1" s="197"/>
      <c r="H1" s="198"/>
      <c r="I1" s="197"/>
      <c r="J1" s="197"/>
      <c r="K1" s="197"/>
      <c r="L1" s="197"/>
      <c r="M1" s="197"/>
    </row>
    <row r="2" spans="1:13" ht="14.25" customHeight="1">
      <c r="A2" s="199"/>
      <c r="B2" s="199"/>
      <c r="C2" s="199"/>
      <c r="D2" s="199"/>
      <c r="E2" s="199"/>
      <c r="F2" s="199"/>
      <c r="G2" s="199"/>
      <c r="H2" s="200"/>
      <c r="I2" s="199"/>
      <c r="J2" s="199"/>
      <c r="K2" s="199"/>
      <c r="L2" s="209" t="s">
        <v>63</v>
      </c>
      <c r="M2" s="209"/>
    </row>
    <row r="3" spans="1:13" ht="17.25" customHeight="1">
      <c r="A3" s="23" t="s">
        <v>29</v>
      </c>
      <c r="B3" s="199"/>
      <c r="C3" s="199"/>
      <c r="D3" s="199"/>
      <c r="E3" s="199"/>
      <c r="F3" s="199"/>
      <c r="G3" s="199"/>
      <c r="H3" s="200"/>
      <c r="I3" s="199"/>
      <c r="J3" s="199"/>
      <c r="K3" s="199"/>
      <c r="L3" s="209" t="s">
        <v>30</v>
      </c>
      <c r="M3" s="210"/>
    </row>
    <row r="4" spans="1:13" ht="14.25" customHeight="1">
      <c r="A4" s="201" t="s">
        <v>64</v>
      </c>
      <c r="B4" s="202" t="s">
        <v>65</v>
      </c>
      <c r="C4" s="203"/>
      <c r="D4" s="203"/>
      <c r="E4" s="203"/>
      <c r="F4" s="203"/>
      <c r="G4" s="203"/>
      <c r="H4" s="204"/>
      <c r="I4" s="202" t="s">
        <v>66</v>
      </c>
      <c r="J4" s="203"/>
      <c r="K4" s="203"/>
      <c r="L4" s="203"/>
      <c r="M4" s="211"/>
    </row>
    <row r="5" spans="1:13" ht="48" customHeight="1">
      <c r="A5" s="201"/>
      <c r="B5" s="205" t="s">
        <v>36</v>
      </c>
      <c r="C5" s="205" t="s">
        <v>67</v>
      </c>
      <c r="D5" s="206" t="s">
        <v>68</v>
      </c>
      <c r="E5" s="206" t="s">
        <v>69</v>
      </c>
      <c r="F5" s="206" t="s">
        <v>70</v>
      </c>
      <c r="G5" s="206" t="s">
        <v>71</v>
      </c>
      <c r="H5" s="207" t="s">
        <v>72</v>
      </c>
      <c r="I5" s="206" t="s">
        <v>36</v>
      </c>
      <c r="J5" s="206" t="s">
        <v>73</v>
      </c>
      <c r="K5" s="206" t="s">
        <v>74</v>
      </c>
      <c r="L5" s="206" t="s">
        <v>75</v>
      </c>
      <c r="M5" s="206" t="s">
        <v>76</v>
      </c>
    </row>
    <row r="6" spans="1:13" s="1" customFormat="1" ht="21.75" customHeight="1">
      <c r="A6" s="208" t="s">
        <v>36</v>
      </c>
      <c r="B6" s="12">
        <f aca="true" t="shared" si="0" ref="B6:M6">SUM(B7:B18)</f>
        <v>94998.21999999999</v>
      </c>
      <c r="C6" s="12">
        <f t="shared" si="0"/>
        <v>76147.74999999999</v>
      </c>
      <c r="D6" s="12">
        <f t="shared" si="0"/>
        <v>18850.47</v>
      </c>
      <c r="E6" s="12">
        <f t="shared" si="0"/>
        <v>0</v>
      </c>
      <c r="F6" s="12">
        <f t="shared" si="0"/>
        <v>0</v>
      </c>
      <c r="G6" s="12">
        <f t="shared" si="0"/>
        <v>0</v>
      </c>
      <c r="H6" s="12">
        <f t="shared" si="0"/>
        <v>0</v>
      </c>
      <c r="I6" s="12">
        <f t="shared" si="0"/>
        <v>94998.21999999999</v>
      </c>
      <c r="J6" s="12">
        <f t="shared" si="0"/>
        <v>53262.99</v>
      </c>
      <c r="K6" s="12">
        <f t="shared" si="0"/>
        <v>9995.329999999998</v>
      </c>
      <c r="L6" s="12">
        <f t="shared" si="0"/>
        <v>741.9299999999998</v>
      </c>
      <c r="M6" s="12">
        <f t="shared" si="0"/>
        <v>30997.969999999998</v>
      </c>
    </row>
    <row r="7" spans="1:13" ht="21.75" customHeight="1">
      <c r="A7" s="208" t="s">
        <v>77</v>
      </c>
      <c r="B7" s="12">
        <v>40953.22</v>
      </c>
      <c r="C7" s="12">
        <v>26544.75</v>
      </c>
      <c r="D7" s="12">
        <v>14408.47</v>
      </c>
      <c r="E7" s="12">
        <v>0</v>
      </c>
      <c r="F7" s="12">
        <v>0</v>
      </c>
      <c r="G7" s="12">
        <v>0</v>
      </c>
      <c r="H7" s="12">
        <v>0</v>
      </c>
      <c r="I7" s="12">
        <v>40953.22</v>
      </c>
      <c r="J7" s="12">
        <v>14100.27</v>
      </c>
      <c r="K7" s="12">
        <v>2661.36</v>
      </c>
      <c r="L7" s="12">
        <v>454.22</v>
      </c>
      <c r="M7" s="12">
        <v>23737.37</v>
      </c>
    </row>
    <row r="8" spans="1:13" ht="21.75" customHeight="1">
      <c r="A8" s="208" t="s">
        <v>78</v>
      </c>
      <c r="B8" s="12">
        <v>10027.09</v>
      </c>
      <c r="C8" s="12">
        <v>10027.09</v>
      </c>
      <c r="D8" s="12">
        <v>0</v>
      </c>
      <c r="E8" s="12">
        <v>0</v>
      </c>
      <c r="F8" s="12">
        <v>0</v>
      </c>
      <c r="G8" s="12">
        <v>0</v>
      </c>
      <c r="H8" s="12">
        <v>0</v>
      </c>
      <c r="I8" s="12">
        <v>10027.09</v>
      </c>
      <c r="J8" s="12">
        <v>8348.48</v>
      </c>
      <c r="K8" s="12">
        <v>1626.79</v>
      </c>
      <c r="L8" s="12">
        <v>51.82</v>
      </c>
      <c r="M8" s="12">
        <v>0</v>
      </c>
    </row>
    <row r="9" spans="1:13" ht="21.75" customHeight="1">
      <c r="A9" s="208" t="s">
        <v>79</v>
      </c>
      <c r="B9" s="12">
        <v>6543.66</v>
      </c>
      <c r="C9" s="12">
        <v>6543.66</v>
      </c>
      <c r="D9" s="12">
        <v>0</v>
      </c>
      <c r="E9" s="12">
        <v>0</v>
      </c>
      <c r="F9" s="12">
        <v>0</v>
      </c>
      <c r="G9" s="12">
        <v>0</v>
      </c>
      <c r="H9" s="12">
        <v>0</v>
      </c>
      <c r="I9" s="12">
        <v>6543.66</v>
      </c>
      <c r="J9" s="12">
        <v>5419.89</v>
      </c>
      <c r="K9" s="12">
        <v>1065.81</v>
      </c>
      <c r="L9" s="12">
        <v>57.96</v>
      </c>
      <c r="M9" s="12">
        <v>0</v>
      </c>
    </row>
    <row r="10" spans="1:13" ht="21.75" customHeight="1">
      <c r="A10" s="208" t="s">
        <v>80</v>
      </c>
      <c r="B10" s="12">
        <v>7131.2</v>
      </c>
      <c r="C10" s="12">
        <v>7131.2</v>
      </c>
      <c r="D10" s="12">
        <v>0</v>
      </c>
      <c r="E10" s="12">
        <v>0</v>
      </c>
      <c r="F10" s="12">
        <v>0</v>
      </c>
      <c r="G10" s="12">
        <v>0</v>
      </c>
      <c r="H10" s="12">
        <v>0</v>
      </c>
      <c r="I10" s="12">
        <v>7131.2</v>
      </c>
      <c r="J10" s="12">
        <v>5928.36</v>
      </c>
      <c r="K10" s="12">
        <v>1144.18</v>
      </c>
      <c r="L10" s="12">
        <v>58.66</v>
      </c>
      <c r="M10" s="12">
        <v>0</v>
      </c>
    </row>
    <row r="11" spans="1:13" ht="21.75" customHeight="1">
      <c r="A11" s="208" t="s">
        <v>81</v>
      </c>
      <c r="B11" s="12">
        <v>3205.94</v>
      </c>
      <c r="C11" s="12">
        <v>3205.94</v>
      </c>
      <c r="D11" s="12">
        <v>0</v>
      </c>
      <c r="E11" s="12">
        <v>0</v>
      </c>
      <c r="F11" s="12">
        <v>0</v>
      </c>
      <c r="G11" s="12">
        <v>0</v>
      </c>
      <c r="H11" s="12">
        <v>0</v>
      </c>
      <c r="I11" s="12">
        <v>3205.94</v>
      </c>
      <c r="J11" s="12">
        <v>2662.63</v>
      </c>
      <c r="K11" s="12">
        <v>518.75</v>
      </c>
      <c r="L11" s="12">
        <v>24.56</v>
      </c>
      <c r="M11" s="12">
        <v>0</v>
      </c>
    </row>
    <row r="12" spans="1:13" ht="21.75" customHeight="1">
      <c r="A12" s="208" t="s">
        <v>82</v>
      </c>
      <c r="B12" s="12">
        <v>2289.67</v>
      </c>
      <c r="C12" s="12">
        <v>2289.67</v>
      </c>
      <c r="D12" s="12">
        <v>0</v>
      </c>
      <c r="E12" s="12">
        <v>0</v>
      </c>
      <c r="F12" s="12">
        <v>0</v>
      </c>
      <c r="G12" s="12">
        <v>0</v>
      </c>
      <c r="H12" s="12">
        <v>0</v>
      </c>
      <c r="I12" s="12">
        <v>2289.67</v>
      </c>
      <c r="J12" s="12">
        <v>1910.61</v>
      </c>
      <c r="K12" s="12">
        <v>359.67</v>
      </c>
      <c r="L12" s="12">
        <v>19.39</v>
      </c>
      <c r="M12" s="12">
        <v>0</v>
      </c>
    </row>
    <row r="13" spans="1:13" ht="21.75" customHeight="1">
      <c r="A13" s="208" t="s">
        <v>83</v>
      </c>
      <c r="B13" s="12">
        <v>13424.84</v>
      </c>
      <c r="C13" s="12">
        <v>8982.84</v>
      </c>
      <c r="D13" s="12">
        <v>4442</v>
      </c>
      <c r="E13" s="12">
        <v>0</v>
      </c>
      <c r="F13" s="12">
        <v>0</v>
      </c>
      <c r="G13" s="12">
        <v>0</v>
      </c>
      <c r="H13" s="12">
        <v>0</v>
      </c>
      <c r="I13" s="12">
        <v>13424.84</v>
      </c>
      <c r="J13" s="12">
        <v>6949.27</v>
      </c>
      <c r="K13" s="12">
        <v>1290.55</v>
      </c>
      <c r="L13" s="12">
        <v>28.02</v>
      </c>
      <c r="M13" s="12">
        <v>5157</v>
      </c>
    </row>
    <row r="14" spans="1:13" ht="21.75" customHeight="1">
      <c r="A14" s="208" t="s">
        <v>84</v>
      </c>
      <c r="B14" s="12">
        <v>5605.06</v>
      </c>
      <c r="C14" s="12">
        <v>5605.06</v>
      </c>
      <c r="D14" s="12">
        <v>0</v>
      </c>
      <c r="E14" s="12">
        <v>0</v>
      </c>
      <c r="F14" s="12">
        <v>0</v>
      </c>
      <c r="G14" s="12">
        <v>0</v>
      </c>
      <c r="H14" s="12">
        <v>0</v>
      </c>
      <c r="I14" s="12">
        <v>5605.06</v>
      </c>
      <c r="J14" s="12">
        <v>3167.06</v>
      </c>
      <c r="K14" s="12">
        <v>622.34</v>
      </c>
      <c r="L14" s="12">
        <v>34.06</v>
      </c>
      <c r="M14" s="12">
        <v>1781.6</v>
      </c>
    </row>
    <row r="15" spans="1:13" ht="21.75" customHeight="1">
      <c r="A15" s="208" t="s">
        <v>85</v>
      </c>
      <c r="B15" s="12">
        <v>1974.23</v>
      </c>
      <c r="C15" s="12">
        <v>1974.23</v>
      </c>
      <c r="D15" s="12">
        <v>0</v>
      </c>
      <c r="E15" s="12">
        <v>0</v>
      </c>
      <c r="F15" s="12">
        <v>0</v>
      </c>
      <c r="G15" s="12">
        <v>0</v>
      </c>
      <c r="H15" s="12">
        <v>0</v>
      </c>
      <c r="I15" s="12">
        <v>1974.23</v>
      </c>
      <c r="J15" s="12">
        <v>1659.47</v>
      </c>
      <c r="K15" s="12">
        <v>309</v>
      </c>
      <c r="L15" s="12">
        <v>5.76</v>
      </c>
      <c r="M15" s="12">
        <v>0</v>
      </c>
    </row>
    <row r="16" spans="1:13" ht="21.75" customHeight="1">
      <c r="A16" s="208" t="s">
        <v>86</v>
      </c>
      <c r="B16" s="12">
        <v>1310.72</v>
      </c>
      <c r="C16" s="12">
        <v>1310.72</v>
      </c>
      <c r="D16" s="12">
        <v>0</v>
      </c>
      <c r="E16" s="12">
        <v>0</v>
      </c>
      <c r="F16" s="12">
        <v>0</v>
      </c>
      <c r="G16" s="12">
        <v>0</v>
      </c>
      <c r="H16" s="12">
        <v>0</v>
      </c>
      <c r="I16" s="12">
        <v>1310.72</v>
      </c>
      <c r="J16" s="12">
        <v>1105.04</v>
      </c>
      <c r="K16" s="12">
        <v>198.81</v>
      </c>
      <c r="L16" s="12">
        <v>6.87</v>
      </c>
      <c r="M16" s="12">
        <v>0</v>
      </c>
    </row>
    <row r="17" spans="1:13" ht="21.75" customHeight="1">
      <c r="A17" s="208" t="s">
        <v>87</v>
      </c>
      <c r="B17" s="12">
        <v>30</v>
      </c>
      <c r="C17" s="12">
        <v>30</v>
      </c>
      <c r="D17" s="12">
        <v>0</v>
      </c>
      <c r="E17" s="12">
        <v>0</v>
      </c>
      <c r="F17" s="12">
        <v>0</v>
      </c>
      <c r="G17" s="12">
        <v>0</v>
      </c>
      <c r="H17" s="12">
        <v>0</v>
      </c>
      <c r="I17" s="12">
        <v>30</v>
      </c>
      <c r="J17" s="12">
        <v>0</v>
      </c>
      <c r="K17" s="12">
        <v>0</v>
      </c>
      <c r="L17" s="12">
        <v>0</v>
      </c>
      <c r="M17" s="12">
        <v>30</v>
      </c>
    </row>
    <row r="18" spans="1:13" ht="21.75" customHeight="1">
      <c r="A18" s="208" t="s">
        <v>88</v>
      </c>
      <c r="B18" s="12">
        <v>2502.59</v>
      </c>
      <c r="C18" s="12">
        <v>2502.59</v>
      </c>
      <c r="D18" s="12">
        <v>0</v>
      </c>
      <c r="E18" s="12">
        <v>0</v>
      </c>
      <c r="F18" s="12">
        <v>0</v>
      </c>
      <c r="G18" s="12">
        <v>0</v>
      </c>
      <c r="H18" s="12">
        <v>0</v>
      </c>
      <c r="I18" s="12">
        <v>2502.59</v>
      </c>
      <c r="J18" s="12">
        <v>2011.91</v>
      </c>
      <c r="K18" s="12">
        <v>198.07</v>
      </c>
      <c r="L18" s="12">
        <v>0.61</v>
      </c>
      <c r="M18" s="12">
        <v>292</v>
      </c>
    </row>
  </sheetData>
  <sheetProtection formatCells="0" formatColumns="0" formatRows="0"/>
  <mergeCells count="3">
    <mergeCell ref="L2:M2"/>
    <mergeCell ref="L3:M3"/>
    <mergeCell ref="A4:A5"/>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L69"/>
  <sheetViews>
    <sheetView showGridLines="0" showZeros="0" workbookViewId="0" topLeftCell="A1">
      <selection activeCell="E11" sqref="E11"/>
    </sheetView>
  </sheetViews>
  <sheetFormatPr defaultColWidth="9.00390625" defaultRowHeight="14.25"/>
  <cols>
    <col min="1" max="1" width="29.375" style="0" bestFit="1" customWidth="1"/>
    <col min="2" max="2" width="4.50390625" style="0" bestFit="1" customWidth="1"/>
    <col min="3" max="4" width="3.50390625" style="0" bestFit="1" customWidth="1"/>
    <col min="5" max="5" width="36.125" style="0" bestFit="1" customWidth="1"/>
    <col min="6" max="8" width="11.625" style="0" bestFit="1" customWidth="1"/>
    <col min="9" max="12" width="8.50390625" style="0" bestFit="1" customWidth="1"/>
  </cols>
  <sheetData>
    <row r="1" spans="1:12" ht="27" customHeight="1">
      <c r="A1" s="218" t="s">
        <v>89</v>
      </c>
      <c r="B1" s="218"/>
      <c r="C1" s="218"/>
      <c r="D1" s="218"/>
      <c r="E1" s="218"/>
      <c r="F1" s="218"/>
      <c r="G1" s="218"/>
      <c r="H1" s="218"/>
      <c r="I1" s="218"/>
      <c r="J1" s="218"/>
      <c r="K1" s="218"/>
      <c r="L1" s="228"/>
    </row>
    <row r="2" spans="1:12" ht="14.25" customHeight="1">
      <c r="A2" s="219"/>
      <c r="B2" s="219"/>
      <c r="C2" s="219"/>
      <c r="D2" s="219"/>
      <c r="E2" s="219"/>
      <c r="F2" s="219"/>
      <c r="G2" s="219"/>
      <c r="H2" s="219"/>
      <c r="I2" s="219"/>
      <c r="J2" s="219"/>
      <c r="K2" s="219"/>
      <c r="L2" s="229" t="s">
        <v>90</v>
      </c>
    </row>
    <row r="3" spans="1:12" ht="14.25" customHeight="1">
      <c r="A3" s="23" t="s">
        <v>29</v>
      </c>
      <c r="B3" s="220"/>
      <c r="C3" s="220"/>
      <c r="D3" s="220"/>
      <c r="E3" s="220"/>
      <c r="F3" s="219"/>
      <c r="G3" s="219"/>
      <c r="H3" s="219"/>
      <c r="I3" s="219"/>
      <c r="J3" s="230" t="s">
        <v>30</v>
      </c>
      <c r="K3" s="230"/>
      <c r="L3" s="231"/>
    </row>
    <row r="4" spans="1:12" ht="14.25" customHeight="1">
      <c r="A4" s="221" t="s">
        <v>64</v>
      </c>
      <c r="B4" s="222" t="s">
        <v>91</v>
      </c>
      <c r="C4" s="222"/>
      <c r="D4" s="222"/>
      <c r="E4" s="223" t="s">
        <v>92</v>
      </c>
      <c r="F4" s="224" t="s">
        <v>93</v>
      </c>
      <c r="G4" s="225"/>
      <c r="H4" s="225"/>
      <c r="I4" s="225"/>
      <c r="J4" s="225"/>
      <c r="K4" s="225"/>
      <c r="L4" s="232"/>
    </row>
    <row r="5" spans="1:12" ht="60" customHeight="1">
      <c r="A5" s="221"/>
      <c r="B5" s="222" t="s">
        <v>94</v>
      </c>
      <c r="C5" s="222" t="s">
        <v>95</v>
      </c>
      <c r="D5" s="223" t="s">
        <v>96</v>
      </c>
      <c r="E5" s="223"/>
      <c r="F5" s="226" t="s">
        <v>36</v>
      </c>
      <c r="G5" s="226" t="s">
        <v>67</v>
      </c>
      <c r="H5" s="227" t="s">
        <v>68</v>
      </c>
      <c r="I5" s="227" t="s">
        <v>69</v>
      </c>
      <c r="J5" s="227" t="s">
        <v>70</v>
      </c>
      <c r="K5" s="227" t="s">
        <v>71</v>
      </c>
      <c r="L5" s="233" t="s">
        <v>72</v>
      </c>
    </row>
    <row r="6" spans="1:12" s="1" customFormat="1" ht="23.25" customHeight="1">
      <c r="A6" s="9"/>
      <c r="B6" s="9"/>
      <c r="C6" s="9"/>
      <c r="D6" s="9"/>
      <c r="E6" s="29" t="s">
        <v>36</v>
      </c>
      <c r="F6" s="12">
        <f aca="true" t="shared" si="0" ref="F6:L6">SUM(F7:F69)</f>
        <v>94998.22000000003</v>
      </c>
      <c r="G6" s="12">
        <f t="shared" si="0"/>
        <v>76147.75</v>
      </c>
      <c r="H6" s="12">
        <f t="shared" si="0"/>
        <v>18850.47</v>
      </c>
      <c r="I6" s="12">
        <f t="shared" si="0"/>
        <v>0</v>
      </c>
      <c r="J6" s="12">
        <f t="shared" si="0"/>
        <v>0</v>
      </c>
      <c r="K6" s="12">
        <f t="shared" si="0"/>
        <v>0</v>
      </c>
      <c r="L6" s="12">
        <f t="shared" si="0"/>
        <v>0</v>
      </c>
    </row>
    <row r="7" spans="1:12" ht="23.25" customHeight="1">
      <c r="A7" s="9" t="s">
        <v>77</v>
      </c>
      <c r="B7" s="9" t="s">
        <v>97</v>
      </c>
      <c r="C7" s="9" t="s">
        <v>98</v>
      </c>
      <c r="D7" s="9" t="s">
        <v>99</v>
      </c>
      <c r="E7" s="29" t="s">
        <v>100</v>
      </c>
      <c r="F7" s="12">
        <v>13681.88</v>
      </c>
      <c r="G7" s="12">
        <v>13681.88</v>
      </c>
      <c r="H7" s="12">
        <v>0</v>
      </c>
      <c r="I7" s="12">
        <v>0</v>
      </c>
      <c r="J7" s="12">
        <v>0</v>
      </c>
      <c r="K7" s="12">
        <v>0</v>
      </c>
      <c r="L7" s="12">
        <v>0</v>
      </c>
    </row>
    <row r="8" spans="1:12" ht="23.25" customHeight="1">
      <c r="A8" s="9"/>
      <c r="B8" s="9" t="s">
        <v>97</v>
      </c>
      <c r="C8" s="9" t="s">
        <v>98</v>
      </c>
      <c r="D8" s="9" t="s">
        <v>101</v>
      </c>
      <c r="E8" s="29" t="s">
        <v>102</v>
      </c>
      <c r="F8" s="12">
        <v>650</v>
      </c>
      <c r="G8" s="12">
        <v>0</v>
      </c>
      <c r="H8" s="12">
        <v>650</v>
      </c>
      <c r="I8" s="12">
        <v>0</v>
      </c>
      <c r="J8" s="12">
        <v>0</v>
      </c>
      <c r="K8" s="12">
        <v>0</v>
      </c>
      <c r="L8" s="12">
        <v>0</v>
      </c>
    </row>
    <row r="9" spans="1:12" ht="23.25" customHeight="1">
      <c r="A9" s="9"/>
      <c r="B9" s="9" t="s">
        <v>97</v>
      </c>
      <c r="C9" s="9" t="s">
        <v>98</v>
      </c>
      <c r="D9" s="9" t="s">
        <v>103</v>
      </c>
      <c r="E9" s="29" t="s">
        <v>104</v>
      </c>
      <c r="F9" s="12">
        <v>450</v>
      </c>
      <c r="G9" s="12">
        <v>450</v>
      </c>
      <c r="H9" s="12">
        <v>0</v>
      </c>
      <c r="I9" s="12">
        <v>0</v>
      </c>
      <c r="J9" s="12">
        <v>0</v>
      </c>
      <c r="K9" s="12">
        <v>0</v>
      </c>
      <c r="L9" s="12">
        <v>0</v>
      </c>
    </row>
    <row r="10" spans="1:12" ht="23.25" customHeight="1">
      <c r="A10" s="9"/>
      <c r="B10" s="9" t="s">
        <v>97</v>
      </c>
      <c r="C10" s="9" t="s">
        <v>98</v>
      </c>
      <c r="D10" s="9" t="s">
        <v>105</v>
      </c>
      <c r="E10" s="29" t="s">
        <v>106</v>
      </c>
      <c r="F10" s="12">
        <v>100</v>
      </c>
      <c r="G10" s="12">
        <v>0</v>
      </c>
      <c r="H10" s="12">
        <v>100</v>
      </c>
      <c r="I10" s="12">
        <v>0</v>
      </c>
      <c r="J10" s="12">
        <v>0</v>
      </c>
      <c r="K10" s="12">
        <v>0</v>
      </c>
      <c r="L10" s="12">
        <v>0</v>
      </c>
    </row>
    <row r="11" spans="1:12" ht="23.25" customHeight="1">
      <c r="A11" s="9"/>
      <c r="B11" s="9" t="s">
        <v>97</v>
      </c>
      <c r="C11" s="9" t="s">
        <v>98</v>
      </c>
      <c r="D11" s="9" t="s">
        <v>107</v>
      </c>
      <c r="E11" s="29" t="s">
        <v>108</v>
      </c>
      <c r="F11" s="12">
        <v>22537.37</v>
      </c>
      <c r="G11" s="12">
        <v>8878.9</v>
      </c>
      <c r="H11" s="12">
        <v>13658.47</v>
      </c>
      <c r="I11" s="12">
        <v>0</v>
      </c>
      <c r="J11" s="12">
        <v>0</v>
      </c>
      <c r="K11" s="12">
        <v>0</v>
      </c>
      <c r="L11" s="12">
        <v>0</v>
      </c>
    </row>
    <row r="12" spans="1:12" ht="23.25" customHeight="1">
      <c r="A12" s="9"/>
      <c r="B12" s="9" t="s">
        <v>109</v>
      </c>
      <c r="C12" s="9" t="s">
        <v>110</v>
      </c>
      <c r="D12" s="9" t="s">
        <v>99</v>
      </c>
      <c r="E12" s="29" t="s">
        <v>111</v>
      </c>
      <c r="F12" s="12">
        <v>523.9</v>
      </c>
      <c r="G12" s="12">
        <v>523.9</v>
      </c>
      <c r="H12" s="12">
        <v>0</v>
      </c>
      <c r="I12" s="12">
        <v>0</v>
      </c>
      <c r="J12" s="12">
        <v>0</v>
      </c>
      <c r="K12" s="12">
        <v>0</v>
      </c>
      <c r="L12" s="12">
        <v>0</v>
      </c>
    </row>
    <row r="13" spans="1:12" ht="23.25" customHeight="1">
      <c r="A13" s="9"/>
      <c r="B13" s="9" t="s">
        <v>109</v>
      </c>
      <c r="C13" s="9" t="s">
        <v>110</v>
      </c>
      <c r="D13" s="9" t="s">
        <v>110</v>
      </c>
      <c r="E13" s="29" t="s">
        <v>112</v>
      </c>
      <c r="F13" s="12">
        <v>1367.19</v>
      </c>
      <c r="G13" s="12">
        <v>1367.19</v>
      </c>
      <c r="H13" s="12">
        <v>0</v>
      </c>
      <c r="I13" s="12">
        <v>0</v>
      </c>
      <c r="J13" s="12">
        <v>0</v>
      </c>
      <c r="K13" s="12">
        <v>0</v>
      </c>
      <c r="L13" s="12">
        <v>0</v>
      </c>
    </row>
    <row r="14" spans="1:12" ht="23.25" customHeight="1">
      <c r="A14" s="9"/>
      <c r="B14" s="9" t="s">
        <v>113</v>
      </c>
      <c r="C14" s="9" t="s">
        <v>98</v>
      </c>
      <c r="D14" s="9" t="s">
        <v>99</v>
      </c>
      <c r="E14" s="29" t="s">
        <v>114</v>
      </c>
      <c r="F14" s="12">
        <v>1025.39</v>
      </c>
      <c r="G14" s="12">
        <v>1025.39</v>
      </c>
      <c r="H14" s="12">
        <v>0</v>
      </c>
      <c r="I14" s="12">
        <v>0</v>
      </c>
      <c r="J14" s="12">
        <v>0</v>
      </c>
      <c r="K14" s="12">
        <v>0</v>
      </c>
      <c r="L14" s="12">
        <v>0</v>
      </c>
    </row>
    <row r="15" spans="1:12" ht="23.25" customHeight="1">
      <c r="A15" s="9"/>
      <c r="B15" s="9" t="s">
        <v>113</v>
      </c>
      <c r="C15" s="9" t="s">
        <v>98</v>
      </c>
      <c r="D15" s="9" t="s">
        <v>115</v>
      </c>
      <c r="E15" s="29" t="s">
        <v>116</v>
      </c>
      <c r="F15" s="12">
        <v>617.49</v>
      </c>
      <c r="G15" s="12">
        <v>617.49</v>
      </c>
      <c r="H15" s="12">
        <v>0</v>
      </c>
      <c r="I15" s="12">
        <v>0</v>
      </c>
      <c r="J15" s="12">
        <v>0</v>
      </c>
      <c r="K15" s="12">
        <v>0</v>
      </c>
      <c r="L15" s="12">
        <v>0</v>
      </c>
    </row>
    <row r="16" spans="1:12" ht="23.25" customHeight="1">
      <c r="A16" s="9" t="s">
        <v>78</v>
      </c>
      <c r="B16" s="9" t="s">
        <v>97</v>
      </c>
      <c r="C16" s="9" t="s">
        <v>98</v>
      </c>
      <c r="D16" s="9" t="s">
        <v>99</v>
      </c>
      <c r="E16" s="29" t="s">
        <v>100</v>
      </c>
      <c r="F16" s="12">
        <v>8163.88</v>
      </c>
      <c r="G16" s="12">
        <v>8163.88</v>
      </c>
      <c r="H16" s="12">
        <v>0</v>
      </c>
      <c r="I16" s="12">
        <v>0</v>
      </c>
      <c r="J16" s="12">
        <v>0</v>
      </c>
      <c r="K16" s="12">
        <v>0</v>
      </c>
      <c r="L16" s="12">
        <v>0</v>
      </c>
    </row>
    <row r="17" spans="1:12" ht="23.25" customHeight="1">
      <c r="A17" s="9"/>
      <c r="B17" s="9" t="s">
        <v>109</v>
      </c>
      <c r="C17" s="9" t="s">
        <v>110</v>
      </c>
      <c r="D17" s="9" t="s">
        <v>99</v>
      </c>
      <c r="E17" s="29" t="s">
        <v>111</v>
      </c>
      <c r="F17" s="12">
        <v>82.29</v>
      </c>
      <c r="G17" s="12">
        <v>82.29</v>
      </c>
      <c r="H17" s="12">
        <v>0</v>
      </c>
      <c r="I17" s="12">
        <v>0</v>
      </c>
      <c r="J17" s="12">
        <v>0</v>
      </c>
      <c r="K17" s="12">
        <v>0</v>
      </c>
      <c r="L17" s="12">
        <v>0</v>
      </c>
    </row>
    <row r="18" spans="1:12" ht="23.25" customHeight="1">
      <c r="A18" s="9"/>
      <c r="B18" s="9" t="s">
        <v>109</v>
      </c>
      <c r="C18" s="9" t="s">
        <v>110</v>
      </c>
      <c r="D18" s="9" t="s">
        <v>110</v>
      </c>
      <c r="E18" s="29" t="s">
        <v>112</v>
      </c>
      <c r="F18" s="12">
        <v>784.77</v>
      </c>
      <c r="G18" s="12">
        <v>784.77</v>
      </c>
      <c r="H18" s="12">
        <v>0</v>
      </c>
      <c r="I18" s="12">
        <v>0</v>
      </c>
      <c r="J18" s="12">
        <v>0</v>
      </c>
      <c r="K18" s="12">
        <v>0</v>
      </c>
      <c r="L18" s="12">
        <v>0</v>
      </c>
    </row>
    <row r="19" spans="1:12" ht="23.25" customHeight="1">
      <c r="A19" s="9"/>
      <c r="B19" s="9" t="s">
        <v>113</v>
      </c>
      <c r="C19" s="9" t="s">
        <v>98</v>
      </c>
      <c r="D19" s="9" t="s">
        <v>99</v>
      </c>
      <c r="E19" s="29" t="s">
        <v>114</v>
      </c>
      <c r="F19" s="12">
        <v>588.58</v>
      </c>
      <c r="G19" s="12">
        <v>588.58</v>
      </c>
      <c r="H19" s="12">
        <v>0</v>
      </c>
      <c r="I19" s="12">
        <v>0</v>
      </c>
      <c r="J19" s="12">
        <v>0</v>
      </c>
      <c r="K19" s="12">
        <v>0</v>
      </c>
      <c r="L19" s="12">
        <v>0</v>
      </c>
    </row>
    <row r="20" spans="1:12" ht="23.25" customHeight="1">
      <c r="A20" s="9"/>
      <c r="B20" s="9" t="s">
        <v>113</v>
      </c>
      <c r="C20" s="9" t="s">
        <v>98</v>
      </c>
      <c r="D20" s="9" t="s">
        <v>115</v>
      </c>
      <c r="E20" s="29" t="s">
        <v>116</v>
      </c>
      <c r="F20" s="12">
        <v>407.57</v>
      </c>
      <c r="G20" s="12">
        <v>407.57</v>
      </c>
      <c r="H20" s="12">
        <v>0</v>
      </c>
      <c r="I20" s="12">
        <v>0</v>
      </c>
      <c r="J20" s="12">
        <v>0</v>
      </c>
      <c r="K20" s="12">
        <v>0</v>
      </c>
      <c r="L20" s="12">
        <v>0</v>
      </c>
    </row>
    <row r="21" spans="1:12" ht="23.25" customHeight="1">
      <c r="A21" s="9" t="s">
        <v>79</v>
      </c>
      <c r="B21" s="9" t="s">
        <v>97</v>
      </c>
      <c r="C21" s="9" t="s">
        <v>98</v>
      </c>
      <c r="D21" s="9" t="s">
        <v>99</v>
      </c>
      <c r="E21" s="29" t="s">
        <v>100</v>
      </c>
      <c r="F21" s="12">
        <v>5302.36</v>
      </c>
      <c r="G21" s="12">
        <v>5302.36</v>
      </c>
      <c r="H21" s="12">
        <v>0</v>
      </c>
      <c r="I21" s="12">
        <v>0</v>
      </c>
      <c r="J21" s="12">
        <v>0</v>
      </c>
      <c r="K21" s="12">
        <v>0</v>
      </c>
      <c r="L21" s="12">
        <v>0</v>
      </c>
    </row>
    <row r="22" spans="1:12" ht="23.25" customHeight="1">
      <c r="A22" s="9"/>
      <c r="B22" s="9" t="s">
        <v>109</v>
      </c>
      <c r="C22" s="9" t="s">
        <v>110</v>
      </c>
      <c r="D22" s="9" t="s">
        <v>99</v>
      </c>
      <c r="E22" s="29" t="s">
        <v>111</v>
      </c>
      <c r="F22" s="12">
        <v>70.99</v>
      </c>
      <c r="G22" s="12">
        <v>70.99</v>
      </c>
      <c r="H22" s="12">
        <v>0</v>
      </c>
      <c r="I22" s="12">
        <v>0</v>
      </c>
      <c r="J22" s="12">
        <v>0</v>
      </c>
      <c r="K22" s="12">
        <v>0</v>
      </c>
      <c r="L22" s="12">
        <v>0</v>
      </c>
    </row>
    <row r="23" spans="1:12" ht="23.25" customHeight="1">
      <c r="A23" s="9"/>
      <c r="B23" s="9" t="s">
        <v>109</v>
      </c>
      <c r="C23" s="9" t="s">
        <v>110</v>
      </c>
      <c r="D23" s="9" t="s">
        <v>110</v>
      </c>
      <c r="E23" s="29" t="s">
        <v>112</v>
      </c>
      <c r="F23" s="12">
        <v>504.8</v>
      </c>
      <c r="G23" s="12">
        <v>504.8</v>
      </c>
      <c r="H23" s="12">
        <v>0</v>
      </c>
      <c r="I23" s="12">
        <v>0</v>
      </c>
      <c r="J23" s="12">
        <v>0</v>
      </c>
      <c r="K23" s="12">
        <v>0</v>
      </c>
      <c r="L23" s="12">
        <v>0</v>
      </c>
    </row>
    <row r="24" spans="1:12" ht="23.25" customHeight="1">
      <c r="A24" s="9"/>
      <c r="B24" s="9" t="s">
        <v>113</v>
      </c>
      <c r="C24" s="9" t="s">
        <v>98</v>
      </c>
      <c r="D24" s="9" t="s">
        <v>99</v>
      </c>
      <c r="E24" s="29" t="s">
        <v>114</v>
      </c>
      <c r="F24" s="12">
        <v>378.6</v>
      </c>
      <c r="G24" s="12">
        <v>378.6</v>
      </c>
      <c r="H24" s="12">
        <v>0</v>
      </c>
      <c r="I24" s="12">
        <v>0</v>
      </c>
      <c r="J24" s="12">
        <v>0</v>
      </c>
      <c r="K24" s="12">
        <v>0</v>
      </c>
      <c r="L24" s="12">
        <v>0</v>
      </c>
    </row>
    <row r="25" spans="1:12" ht="23.25" customHeight="1">
      <c r="A25" s="9"/>
      <c r="B25" s="9" t="s">
        <v>113</v>
      </c>
      <c r="C25" s="9" t="s">
        <v>98</v>
      </c>
      <c r="D25" s="9" t="s">
        <v>115</v>
      </c>
      <c r="E25" s="29" t="s">
        <v>116</v>
      </c>
      <c r="F25" s="12">
        <v>286.91</v>
      </c>
      <c r="G25" s="12">
        <v>286.91</v>
      </c>
      <c r="H25" s="12">
        <v>0</v>
      </c>
      <c r="I25" s="12">
        <v>0</v>
      </c>
      <c r="J25" s="12">
        <v>0</v>
      </c>
      <c r="K25" s="12">
        <v>0</v>
      </c>
      <c r="L25" s="12">
        <v>0</v>
      </c>
    </row>
    <row r="26" spans="1:12" ht="23.25" customHeight="1">
      <c r="A26" s="9" t="s">
        <v>80</v>
      </c>
      <c r="B26" s="9" t="s">
        <v>97</v>
      </c>
      <c r="C26" s="9" t="s">
        <v>98</v>
      </c>
      <c r="D26" s="9" t="s">
        <v>99</v>
      </c>
      <c r="E26" s="29" t="s">
        <v>100</v>
      </c>
      <c r="F26" s="12">
        <v>5802.07</v>
      </c>
      <c r="G26" s="12">
        <v>5802.07</v>
      </c>
      <c r="H26" s="12">
        <v>0</v>
      </c>
      <c r="I26" s="12">
        <v>0</v>
      </c>
      <c r="J26" s="12">
        <v>0</v>
      </c>
      <c r="K26" s="12">
        <v>0</v>
      </c>
      <c r="L26" s="12">
        <v>0</v>
      </c>
    </row>
    <row r="27" spans="1:12" ht="23.25" customHeight="1">
      <c r="A27" s="9"/>
      <c r="B27" s="9" t="s">
        <v>109</v>
      </c>
      <c r="C27" s="9" t="s">
        <v>110</v>
      </c>
      <c r="D27" s="9" t="s">
        <v>99</v>
      </c>
      <c r="E27" s="29" t="s">
        <v>111</v>
      </c>
      <c r="F27" s="12">
        <v>83.86</v>
      </c>
      <c r="G27" s="12">
        <v>83.86</v>
      </c>
      <c r="H27" s="12">
        <v>0</v>
      </c>
      <c r="I27" s="12">
        <v>0</v>
      </c>
      <c r="J27" s="12">
        <v>0</v>
      </c>
      <c r="K27" s="12">
        <v>0</v>
      </c>
      <c r="L27" s="12">
        <v>0</v>
      </c>
    </row>
    <row r="28" spans="1:12" ht="23.25" customHeight="1">
      <c r="A28" s="9"/>
      <c r="B28" s="9" t="s">
        <v>109</v>
      </c>
      <c r="C28" s="9" t="s">
        <v>110</v>
      </c>
      <c r="D28" s="9" t="s">
        <v>110</v>
      </c>
      <c r="E28" s="29" t="s">
        <v>112</v>
      </c>
      <c r="F28" s="12">
        <v>562.11</v>
      </c>
      <c r="G28" s="12">
        <v>562.11</v>
      </c>
      <c r="H28" s="12">
        <v>0</v>
      </c>
      <c r="I28" s="12">
        <v>0</v>
      </c>
      <c r="J28" s="12">
        <v>0</v>
      </c>
      <c r="K28" s="12">
        <v>0</v>
      </c>
      <c r="L28" s="12">
        <v>0</v>
      </c>
    </row>
    <row r="29" spans="1:12" ht="23.25" customHeight="1">
      <c r="A29" s="9"/>
      <c r="B29" s="9" t="s">
        <v>113</v>
      </c>
      <c r="C29" s="9" t="s">
        <v>98</v>
      </c>
      <c r="D29" s="9" t="s">
        <v>99</v>
      </c>
      <c r="E29" s="29" t="s">
        <v>114</v>
      </c>
      <c r="F29" s="12">
        <v>421.58</v>
      </c>
      <c r="G29" s="12">
        <v>421.58</v>
      </c>
      <c r="H29" s="12">
        <v>0</v>
      </c>
      <c r="I29" s="12">
        <v>0</v>
      </c>
      <c r="J29" s="12">
        <v>0</v>
      </c>
      <c r="K29" s="12">
        <v>0</v>
      </c>
      <c r="L29" s="12">
        <v>0</v>
      </c>
    </row>
    <row r="30" spans="1:12" ht="23.25" customHeight="1">
      <c r="A30" s="9"/>
      <c r="B30" s="9" t="s">
        <v>113</v>
      </c>
      <c r="C30" s="9" t="s">
        <v>98</v>
      </c>
      <c r="D30" s="9" t="s">
        <v>115</v>
      </c>
      <c r="E30" s="29" t="s">
        <v>116</v>
      </c>
      <c r="F30" s="12">
        <v>261.58</v>
      </c>
      <c r="G30" s="12">
        <v>261.58</v>
      </c>
      <c r="H30" s="12">
        <v>0</v>
      </c>
      <c r="I30" s="12">
        <v>0</v>
      </c>
      <c r="J30" s="12">
        <v>0</v>
      </c>
      <c r="K30" s="12">
        <v>0</v>
      </c>
      <c r="L30" s="12">
        <v>0</v>
      </c>
    </row>
    <row r="31" spans="1:12" ht="23.25" customHeight="1">
      <c r="A31" s="9" t="s">
        <v>81</v>
      </c>
      <c r="B31" s="9" t="s">
        <v>97</v>
      </c>
      <c r="C31" s="9" t="s">
        <v>98</v>
      </c>
      <c r="D31" s="9" t="s">
        <v>99</v>
      </c>
      <c r="E31" s="29" t="s">
        <v>100</v>
      </c>
      <c r="F31" s="12">
        <v>2595.27</v>
      </c>
      <c r="G31" s="12">
        <v>2595.27</v>
      </c>
      <c r="H31" s="12">
        <v>0</v>
      </c>
      <c r="I31" s="12">
        <v>0</v>
      </c>
      <c r="J31" s="12">
        <v>0</v>
      </c>
      <c r="K31" s="12">
        <v>0</v>
      </c>
      <c r="L31" s="12">
        <v>0</v>
      </c>
    </row>
    <row r="32" spans="1:12" ht="23.25" customHeight="1">
      <c r="A32" s="9"/>
      <c r="B32" s="9" t="s">
        <v>109</v>
      </c>
      <c r="C32" s="9" t="s">
        <v>110</v>
      </c>
      <c r="D32" s="9" t="s">
        <v>99</v>
      </c>
      <c r="E32" s="29" t="s">
        <v>111</v>
      </c>
      <c r="F32" s="12">
        <v>36.38</v>
      </c>
      <c r="G32" s="12">
        <v>36.38</v>
      </c>
      <c r="H32" s="12">
        <v>0</v>
      </c>
      <c r="I32" s="12">
        <v>0</v>
      </c>
      <c r="J32" s="12">
        <v>0</v>
      </c>
      <c r="K32" s="12">
        <v>0</v>
      </c>
      <c r="L32" s="12">
        <v>0</v>
      </c>
    </row>
    <row r="33" spans="1:12" ht="23.25" customHeight="1">
      <c r="A33" s="9"/>
      <c r="B33" s="9" t="s">
        <v>109</v>
      </c>
      <c r="C33" s="9" t="s">
        <v>110</v>
      </c>
      <c r="D33" s="9" t="s">
        <v>110</v>
      </c>
      <c r="E33" s="29" t="s">
        <v>112</v>
      </c>
      <c r="F33" s="12">
        <v>251.44</v>
      </c>
      <c r="G33" s="12">
        <v>251.44</v>
      </c>
      <c r="H33" s="12">
        <v>0</v>
      </c>
      <c r="I33" s="12">
        <v>0</v>
      </c>
      <c r="J33" s="12">
        <v>0</v>
      </c>
      <c r="K33" s="12">
        <v>0</v>
      </c>
      <c r="L33" s="12">
        <v>0</v>
      </c>
    </row>
    <row r="34" spans="1:12" ht="23.25" customHeight="1">
      <c r="A34" s="9"/>
      <c r="B34" s="9" t="s">
        <v>113</v>
      </c>
      <c r="C34" s="9" t="s">
        <v>98</v>
      </c>
      <c r="D34" s="9" t="s">
        <v>99</v>
      </c>
      <c r="E34" s="29" t="s">
        <v>114</v>
      </c>
      <c r="F34" s="12">
        <v>188.58</v>
      </c>
      <c r="G34" s="12">
        <v>188.58</v>
      </c>
      <c r="H34" s="12">
        <v>0</v>
      </c>
      <c r="I34" s="12">
        <v>0</v>
      </c>
      <c r="J34" s="12">
        <v>0</v>
      </c>
      <c r="K34" s="12">
        <v>0</v>
      </c>
      <c r="L34" s="12">
        <v>0</v>
      </c>
    </row>
    <row r="35" spans="1:12" ht="23.25" customHeight="1">
      <c r="A35" s="9"/>
      <c r="B35" s="9" t="s">
        <v>113</v>
      </c>
      <c r="C35" s="9" t="s">
        <v>98</v>
      </c>
      <c r="D35" s="9" t="s">
        <v>115</v>
      </c>
      <c r="E35" s="29" t="s">
        <v>116</v>
      </c>
      <c r="F35" s="12">
        <v>134.27</v>
      </c>
      <c r="G35" s="12">
        <v>134.27</v>
      </c>
      <c r="H35" s="12">
        <v>0</v>
      </c>
      <c r="I35" s="12">
        <v>0</v>
      </c>
      <c r="J35" s="12">
        <v>0</v>
      </c>
      <c r="K35" s="12">
        <v>0</v>
      </c>
      <c r="L35" s="12">
        <v>0</v>
      </c>
    </row>
    <row r="36" spans="1:12" ht="23.25" customHeight="1">
      <c r="A36" s="9" t="s">
        <v>82</v>
      </c>
      <c r="B36" s="9" t="s">
        <v>97</v>
      </c>
      <c r="C36" s="9" t="s">
        <v>98</v>
      </c>
      <c r="D36" s="9" t="s">
        <v>99</v>
      </c>
      <c r="E36" s="29" t="s">
        <v>100</v>
      </c>
      <c r="F36" s="12">
        <v>1876.34</v>
      </c>
      <c r="G36" s="12">
        <v>1876.34</v>
      </c>
      <c r="H36" s="12">
        <v>0</v>
      </c>
      <c r="I36" s="12">
        <v>0</v>
      </c>
      <c r="J36" s="12">
        <v>0</v>
      </c>
      <c r="K36" s="12">
        <v>0</v>
      </c>
      <c r="L36" s="12">
        <v>0</v>
      </c>
    </row>
    <row r="37" spans="1:12" ht="23.25" customHeight="1">
      <c r="A37" s="9"/>
      <c r="B37" s="9" t="s">
        <v>109</v>
      </c>
      <c r="C37" s="9" t="s">
        <v>110</v>
      </c>
      <c r="D37" s="9" t="s">
        <v>99</v>
      </c>
      <c r="E37" s="29" t="s">
        <v>111</v>
      </c>
      <c r="F37" s="12">
        <v>31.27</v>
      </c>
      <c r="G37" s="12">
        <v>31.27</v>
      </c>
      <c r="H37" s="12">
        <v>0</v>
      </c>
      <c r="I37" s="12">
        <v>0</v>
      </c>
      <c r="J37" s="12">
        <v>0</v>
      </c>
      <c r="K37" s="12">
        <v>0</v>
      </c>
      <c r="L37" s="12">
        <v>0</v>
      </c>
    </row>
    <row r="38" spans="1:12" ht="23.25" customHeight="1">
      <c r="A38" s="9"/>
      <c r="B38" s="9" t="s">
        <v>109</v>
      </c>
      <c r="C38" s="9" t="s">
        <v>110</v>
      </c>
      <c r="D38" s="9" t="s">
        <v>110</v>
      </c>
      <c r="E38" s="29" t="s">
        <v>112</v>
      </c>
      <c r="F38" s="12">
        <v>189.78</v>
      </c>
      <c r="G38" s="12">
        <v>189.78</v>
      </c>
      <c r="H38" s="12">
        <v>0</v>
      </c>
      <c r="I38" s="12">
        <v>0</v>
      </c>
      <c r="J38" s="12">
        <v>0</v>
      </c>
      <c r="K38" s="12">
        <v>0</v>
      </c>
      <c r="L38" s="12">
        <v>0</v>
      </c>
    </row>
    <row r="39" spans="1:12" ht="23.25" customHeight="1">
      <c r="A39" s="9"/>
      <c r="B39" s="9" t="s">
        <v>113</v>
      </c>
      <c r="C39" s="9" t="s">
        <v>98</v>
      </c>
      <c r="D39" s="9" t="s">
        <v>99</v>
      </c>
      <c r="E39" s="29" t="s">
        <v>114</v>
      </c>
      <c r="F39" s="12">
        <v>142.34</v>
      </c>
      <c r="G39" s="12">
        <v>142.34</v>
      </c>
      <c r="H39" s="12">
        <v>0</v>
      </c>
      <c r="I39" s="12">
        <v>0</v>
      </c>
      <c r="J39" s="12">
        <v>0</v>
      </c>
      <c r="K39" s="12">
        <v>0</v>
      </c>
      <c r="L39" s="12">
        <v>0</v>
      </c>
    </row>
    <row r="40" spans="1:12" ht="23.25" customHeight="1">
      <c r="A40" s="9"/>
      <c r="B40" s="9" t="s">
        <v>113</v>
      </c>
      <c r="C40" s="9" t="s">
        <v>98</v>
      </c>
      <c r="D40" s="9" t="s">
        <v>115</v>
      </c>
      <c r="E40" s="29" t="s">
        <v>116</v>
      </c>
      <c r="F40" s="12">
        <v>49.94</v>
      </c>
      <c r="G40" s="12">
        <v>49.94</v>
      </c>
      <c r="H40" s="12">
        <v>0</v>
      </c>
      <c r="I40" s="12">
        <v>0</v>
      </c>
      <c r="J40" s="12">
        <v>0</v>
      </c>
      <c r="K40" s="12">
        <v>0</v>
      </c>
      <c r="L40" s="12">
        <v>0</v>
      </c>
    </row>
    <row r="41" spans="1:12" ht="23.25" customHeight="1">
      <c r="A41" s="9" t="s">
        <v>83</v>
      </c>
      <c r="B41" s="9" t="s">
        <v>97</v>
      </c>
      <c r="C41" s="9" t="s">
        <v>98</v>
      </c>
      <c r="D41" s="9" t="s">
        <v>99</v>
      </c>
      <c r="E41" s="29" t="s">
        <v>100</v>
      </c>
      <c r="F41" s="12">
        <v>6864.37</v>
      </c>
      <c r="G41" s="12">
        <v>6864.37</v>
      </c>
      <c r="H41" s="12">
        <v>0</v>
      </c>
      <c r="I41" s="12">
        <v>0</v>
      </c>
      <c r="J41" s="12">
        <v>0</v>
      </c>
      <c r="K41" s="12">
        <v>0</v>
      </c>
      <c r="L41" s="12">
        <v>0</v>
      </c>
    </row>
    <row r="42" spans="1:12" ht="23.25" customHeight="1">
      <c r="A42" s="9"/>
      <c r="B42" s="9" t="s">
        <v>97</v>
      </c>
      <c r="C42" s="9" t="s">
        <v>98</v>
      </c>
      <c r="D42" s="9" t="s">
        <v>107</v>
      </c>
      <c r="E42" s="29" t="s">
        <v>108</v>
      </c>
      <c r="F42" s="12">
        <v>5157</v>
      </c>
      <c r="G42" s="12">
        <v>715</v>
      </c>
      <c r="H42" s="12">
        <v>4442</v>
      </c>
      <c r="I42" s="12">
        <v>0</v>
      </c>
      <c r="J42" s="12">
        <v>0</v>
      </c>
      <c r="K42" s="12">
        <v>0</v>
      </c>
      <c r="L42" s="12">
        <v>0</v>
      </c>
    </row>
    <row r="43" spans="1:12" ht="23.25" customHeight="1">
      <c r="A43" s="9"/>
      <c r="B43" s="9" t="s">
        <v>109</v>
      </c>
      <c r="C43" s="9" t="s">
        <v>110</v>
      </c>
      <c r="D43" s="9" t="s">
        <v>99</v>
      </c>
      <c r="E43" s="29" t="s">
        <v>111</v>
      </c>
      <c r="F43" s="12">
        <v>46.6</v>
      </c>
      <c r="G43" s="12">
        <v>46.6</v>
      </c>
      <c r="H43" s="12">
        <v>0</v>
      </c>
      <c r="I43" s="12">
        <v>0</v>
      </c>
      <c r="J43" s="12">
        <v>0</v>
      </c>
      <c r="K43" s="12">
        <v>0</v>
      </c>
      <c r="L43" s="12">
        <v>0</v>
      </c>
    </row>
    <row r="44" spans="1:12" ht="23.25" customHeight="1">
      <c r="A44" s="9"/>
      <c r="B44" s="9" t="s">
        <v>109</v>
      </c>
      <c r="C44" s="9" t="s">
        <v>110</v>
      </c>
      <c r="D44" s="9" t="s">
        <v>110</v>
      </c>
      <c r="E44" s="29" t="s">
        <v>112</v>
      </c>
      <c r="F44" s="12">
        <v>674.02</v>
      </c>
      <c r="G44" s="12">
        <v>674.02</v>
      </c>
      <c r="H44" s="12">
        <v>0</v>
      </c>
      <c r="I44" s="12">
        <v>0</v>
      </c>
      <c r="J44" s="12">
        <v>0</v>
      </c>
      <c r="K44" s="12">
        <v>0</v>
      </c>
      <c r="L44" s="12">
        <v>0</v>
      </c>
    </row>
    <row r="45" spans="1:12" ht="23.25" customHeight="1">
      <c r="A45" s="9"/>
      <c r="B45" s="9" t="s">
        <v>113</v>
      </c>
      <c r="C45" s="9" t="s">
        <v>98</v>
      </c>
      <c r="D45" s="9" t="s">
        <v>99</v>
      </c>
      <c r="E45" s="29" t="s">
        <v>114</v>
      </c>
      <c r="F45" s="12">
        <v>505.52</v>
      </c>
      <c r="G45" s="12">
        <v>505.52</v>
      </c>
      <c r="H45" s="12">
        <v>0</v>
      </c>
      <c r="I45" s="12">
        <v>0</v>
      </c>
      <c r="J45" s="12">
        <v>0</v>
      </c>
      <c r="K45" s="12">
        <v>0</v>
      </c>
      <c r="L45" s="12">
        <v>0</v>
      </c>
    </row>
    <row r="46" spans="1:12" ht="23.25" customHeight="1">
      <c r="A46" s="9"/>
      <c r="B46" s="9" t="s">
        <v>113</v>
      </c>
      <c r="C46" s="9" t="s">
        <v>98</v>
      </c>
      <c r="D46" s="9" t="s">
        <v>115</v>
      </c>
      <c r="E46" s="29" t="s">
        <v>116</v>
      </c>
      <c r="F46" s="12">
        <v>177.33</v>
      </c>
      <c r="G46" s="12">
        <v>177.33</v>
      </c>
      <c r="H46" s="12">
        <v>0</v>
      </c>
      <c r="I46" s="12">
        <v>0</v>
      </c>
      <c r="J46" s="12">
        <v>0</v>
      </c>
      <c r="K46" s="12">
        <v>0</v>
      </c>
      <c r="L46" s="12">
        <v>0</v>
      </c>
    </row>
    <row r="47" spans="1:12" ht="23.25" customHeight="1">
      <c r="A47" s="9" t="s">
        <v>84</v>
      </c>
      <c r="B47" s="9" t="s">
        <v>97</v>
      </c>
      <c r="C47" s="9" t="s">
        <v>98</v>
      </c>
      <c r="D47" s="9" t="s">
        <v>99</v>
      </c>
      <c r="E47" s="29" t="s">
        <v>100</v>
      </c>
      <c r="F47" s="12">
        <v>3125.34</v>
      </c>
      <c r="G47" s="12">
        <v>3125.34</v>
      </c>
      <c r="H47" s="12">
        <v>0</v>
      </c>
      <c r="I47" s="12">
        <v>0</v>
      </c>
      <c r="J47" s="12">
        <v>0</v>
      </c>
      <c r="K47" s="12">
        <v>0</v>
      </c>
      <c r="L47" s="12">
        <v>0</v>
      </c>
    </row>
    <row r="48" spans="1:12" ht="23.25" customHeight="1">
      <c r="A48" s="9"/>
      <c r="B48" s="9" t="s">
        <v>97</v>
      </c>
      <c r="C48" s="9" t="s">
        <v>98</v>
      </c>
      <c r="D48" s="9" t="s">
        <v>107</v>
      </c>
      <c r="E48" s="29" t="s">
        <v>108</v>
      </c>
      <c r="F48" s="12">
        <v>1781.6</v>
      </c>
      <c r="G48" s="12">
        <v>1781.6</v>
      </c>
      <c r="H48" s="12">
        <v>0</v>
      </c>
      <c r="I48" s="12">
        <v>0</v>
      </c>
      <c r="J48" s="12">
        <v>0</v>
      </c>
      <c r="K48" s="12">
        <v>0</v>
      </c>
      <c r="L48" s="12">
        <v>0</v>
      </c>
    </row>
    <row r="49" spans="1:12" ht="23.25" customHeight="1">
      <c r="A49" s="9"/>
      <c r="B49" s="9" t="s">
        <v>109</v>
      </c>
      <c r="C49" s="9" t="s">
        <v>110</v>
      </c>
      <c r="D49" s="9" t="s">
        <v>99</v>
      </c>
      <c r="E49" s="29" t="s">
        <v>111</v>
      </c>
      <c r="F49" s="12">
        <v>49.92</v>
      </c>
      <c r="G49" s="12">
        <v>49.92</v>
      </c>
      <c r="H49" s="12">
        <v>0</v>
      </c>
      <c r="I49" s="12">
        <v>0</v>
      </c>
      <c r="J49" s="12">
        <v>0</v>
      </c>
      <c r="K49" s="12">
        <v>0</v>
      </c>
      <c r="L49" s="12">
        <v>0</v>
      </c>
    </row>
    <row r="50" spans="1:12" ht="23.25" customHeight="1">
      <c r="A50" s="9"/>
      <c r="B50" s="9" t="s">
        <v>109</v>
      </c>
      <c r="C50" s="9" t="s">
        <v>110</v>
      </c>
      <c r="D50" s="9" t="s">
        <v>110</v>
      </c>
      <c r="E50" s="29" t="s">
        <v>112</v>
      </c>
      <c r="F50" s="12">
        <v>310.51</v>
      </c>
      <c r="G50" s="12">
        <v>310.51</v>
      </c>
      <c r="H50" s="12">
        <v>0</v>
      </c>
      <c r="I50" s="12">
        <v>0</v>
      </c>
      <c r="J50" s="12">
        <v>0</v>
      </c>
      <c r="K50" s="12">
        <v>0</v>
      </c>
      <c r="L50" s="12">
        <v>0</v>
      </c>
    </row>
    <row r="51" spans="1:12" ht="23.25" customHeight="1">
      <c r="A51" s="9"/>
      <c r="B51" s="9" t="s">
        <v>113</v>
      </c>
      <c r="C51" s="9" t="s">
        <v>98</v>
      </c>
      <c r="D51" s="9" t="s">
        <v>99</v>
      </c>
      <c r="E51" s="29" t="s">
        <v>114</v>
      </c>
      <c r="F51" s="12">
        <v>232.88</v>
      </c>
      <c r="G51" s="12">
        <v>232.88</v>
      </c>
      <c r="H51" s="12">
        <v>0</v>
      </c>
      <c r="I51" s="12">
        <v>0</v>
      </c>
      <c r="J51" s="12">
        <v>0</v>
      </c>
      <c r="K51" s="12">
        <v>0</v>
      </c>
      <c r="L51" s="12">
        <v>0</v>
      </c>
    </row>
    <row r="52" spans="1:12" ht="23.25" customHeight="1">
      <c r="A52" s="9"/>
      <c r="B52" s="9" t="s">
        <v>113</v>
      </c>
      <c r="C52" s="9" t="s">
        <v>98</v>
      </c>
      <c r="D52" s="9" t="s">
        <v>115</v>
      </c>
      <c r="E52" s="29" t="s">
        <v>116</v>
      </c>
      <c r="F52" s="12">
        <v>104.81</v>
      </c>
      <c r="G52" s="12">
        <v>104.81</v>
      </c>
      <c r="H52" s="12">
        <v>0</v>
      </c>
      <c r="I52" s="12">
        <v>0</v>
      </c>
      <c r="J52" s="12">
        <v>0</v>
      </c>
      <c r="K52" s="12">
        <v>0</v>
      </c>
      <c r="L52" s="12">
        <v>0</v>
      </c>
    </row>
    <row r="53" spans="1:12" ht="23.25" customHeight="1">
      <c r="A53" s="9" t="s">
        <v>85</v>
      </c>
      <c r="B53" s="9" t="s">
        <v>97</v>
      </c>
      <c r="C53" s="9" t="s">
        <v>98</v>
      </c>
      <c r="D53" s="9" t="s">
        <v>99</v>
      </c>
      <c r="E53" s="29" t="s">
        <v>100</v>
      </c>
      <c r="F53" s="12">
        <v>1614.14</v>
      </c>
      <c r="G53" s="12">
        <v>1614.14</v>
      </c>
      <c r="H53" s="12">
        <v>0</v>
      </c>
      <c r="I53" s="12">
        <v>0</v>
      </c>
      <c r="J53" s="12">
        <v>0</v>
      </c>
      <c r="K53" s="12">
        <v>0</v>
      </c>
      <c r="L53" s="12">
        <v>0</v>
      </c>
    </row>
    <row r="54" spans="1:12" ht="23.25" customHeight="1">
      <c r="A54" s="9"/>
      <c r="B54" s="9" t="s">
        <v>109</v>
      </c>
      <c r="C54" s="9" t="s">
        <v>110</v>
      </c>
      <c r="D54" s="9" t="s">
        <v>99</v>
      </c>
      <c r="E54" s="29" t="s">
        <v>111</v>
      </c>
      <c r="F54" s="12">
        <v>8.49</v>
      </c>
      <c r="G54" s="12">
        <v>8.49</v>
      </c>
      <c r="H54" s="12">
        <v>0</v>
      </c>
      <c r="I54" s="12">
        <v>0</v>
      </c>
      <c r="J54" s="12">
        <v>0</v>
      </c>
      <c r="K54" s="12">
        <v>0</v>
      </c>
      <c r="L54" s="12">
        <v>0</v>
      </c>
    </row>
    <row r="55" spans="1:12" ht="23.25" customHeight="1">
      <c r="A55" s="9"/>
      <c r="B55" s="9" t="s">
        <v>109</v>
      </c>
      <c r="C55" s="9" t="s">
        <v>110</v>
      </c>
      <c r="D55" s="9" t="s">
        <v>110</v>
      </c>
      <c r="E55" s="29" t="s">
        <v>112</v>
      </c>
      <c r="F55" s="12">
        <v>151.3</v>
      </c>
      <c r="G55" s="12">
        <v>151.3</v>
      </c>
      <c r="H55" s="12">
        <v>0</v>
      </c>
      <c r="I55" s="12">
        <v>0</v>
      </c>
      <c r="J55" s="12">
        <v>0</v>
      </c>
      <c r="K55" s="12">
        <v>0</v>
      </c>
      <c r="L55" s="12">
        <v>0</v>
      </c>
    </row>
    <row r="56" spans="1:12" ht="23.25" customHeight="1">
      <c r="A56" s="9"/>
      <c r="B56" s="9" t="s">
        <v>113</v>
      </c>
      <c r="C56" s="9" t="s">
        <v>98</v>
      </c>
      <c r="D56" s="9" t="s">
        <v>99</v>
      </c>
      <c r="E56" s="29" t="s">
        <v>114</v>
      </c>
      <c r="F56" s="12">
        <v>113.48</v>
      </c>
      <c r="G56" s="12">
        <v>113.48</v>
      </c>
      <c r="H56" s="12">
        <v>0</v>
      </c>
      <c r="I56" s="12">
        <v>0</v>
      </c>
      <c r="J56" s="12">
        <v>0</v>
      </c>
      <c r="K56" s="12">
        <v>0</v>
      </c>
      <c r="L56" s="12">
        <v>0</v>
      </c>
    </row>
    <row r="57" spans="1:12" ht="23.25" customHeight="1">
      <c r="A57" s="9"/>
      <c r="B57" s="9" t="s">
        <v>113</v>
      </c>
      <c r="C57" s="9" t="s">
        <v>98</v>
      </c>
      <c r="D57" s="9" t="s">
        <v>115</v>
      </c>
      <c r="E57" s="29" t="s">
        <v>116</v>
      </c>
      <c r="F57" s="12">
        <v>86.82</v>
      </c>
      <c r="G57" s="12">
        <v>86.82</v>
      </c>
      <c r="H57" s="12">
        <v>0</v>
      </c>
      <c r="I57" s="12">
        <v>0</v>
      </c>
      <c r="J57" s="12">
        <v>0</v>
      </c>
      <c r="K57" s="12">
        <v>0</v>
      </c>
      <c r="L57" s="12">
        <v>0</v>
      </c>
    </row>
    <row r="58" spans="1:12" ht="23.25" customHeight="1">
      <c r="A58" s="9" t="s">
        <v>86</v>
      </c>
      <c r="B58" s="9" t="s">
        <v>97</v>
      </c>
      <c r="C58" s="9" t="s">
        <v>98</v>
      </c>
      <c r="D58" s="9" t="s">
        <v>99</v>
      </c>
      <c r="E58" s="29" t="s">
        <v>100</v>
      </c>
      <c r="F58" s="12">
        <v>1071.7</v>
      </c>
      <c r="G58" s="12">
        <v>1071.7</v>
      </c>
      <c r="H58" s="12">
        <v>0</v>
      </c>
      <c r="I58" s="12">
        <v>0</v>
      </c>
      <c r="J58" s="12">
        <v>0</v>
      </c>
      <c r="K58" s="12">
        <v>0</v>
      </c>
      <c r="L58" s="12">
        <v>0</v>
      </c>
    </row>
    <row r="59" spans="1:12" ht="23.25" customHeight="1">
      <c r="A59" s="9"/>
      <c r="B59" s="9" t="s">
        <v>109</v>
      </c>
      <c r="C59" s="9" t="s">
        <v>110</v>
      </c>
      <c r="D59" s="9" t="s">
        <v>99</v>
      </c>
      <c r="E59" s="29" t="s">
        <v>111</v>
      </c>
      <c r="F59" s="12">
        <v>5.85</v>
      </c>
      <c r="G59" s="12">
        <v>5.85</v>
      </c>
      <c r="H59" s="12">
        <v>0</v>
      </c>
      <c r="I59" s="12">
        <v>0</v>
      </c>
      <c r="J59" s="12">
        <v>0</v>
      </c>
      <c r="K59" s="12">
        <v>0</v>
      </c>
      <c r="L59" s="12">
        <v>0</v>
      </c>
    </row>
    <row r="60" spans="1:12" ht="23.25" customHeight="1">
      <c r="A60" s="9"/>
      <c r="B60" s="9" t="s">
        <v>109</v>
      </c>
      <c r="C60" s="9" t="s">
        <v>110</v>
      </c>
      <c r="D60" s="9" t="s">
        <v>110</v>
      </c>
      <c r="E60" s="29" t="s">
        <v>112</v>
      </c>
      <c r="F60" s="12">
        <v>106.12</v>
      </c>
      <c r="G60" s="12">
        <v>106.12</v>
      </c>
      <c r="H60" s="12">
        <v>0</v>
      </c>
      <c r="I60" s="12">
        <v>0</v>
      </c>
      <c r="J60" s="12">
        <v>0</v>
      </c>
      <c r="K60" s="12">
        <v>0</v>
      </c>
      <c r="L60" s="12">
        <v>0</v>
      </c>
    </row>
    <row r="61" spans="1:12" ht="23.25" customHeight="1">
      <c r="A61" s="9"/>
      <c r="B61" s="9" t="s">
        <v>113</v>
      </c>
      <c r="C61" s="9" t="s">
        <v>98</v>
      </c>
      <c r="D61" s="9" t="s">
        <v>99</v>
      </c>
      <c r="E61" s="29" t="s">
        <v>114</v>
      </c>
      <c r="F61" s="12">
        <v>79.59</v>
      </c>
      <c r="G61" s="12">
        <v>79.59</v>
      </c>
      <c r="H61" s="12">
        <v>0</v>
      </c>
      <c r="I61" s="12">
        <v>0</v>
      </c>
      <c r="J61" s="12">
        <v>0</v>
      </c>
      <c r="K61" s="12">
        <v>0</v>
      </c>
      <c r="L61" s="12">
        <v>0</v>
      </c>
    </row>
    <row r="62" spans="1:12" ht="23.25" customHeight="1">
      <c r="A62" s="9"/>
      <c r="B62" s="9" t="s">
        <v>113</v>
      </c>
      <c r="C62" s="9" t="s">
        <v>98</v>
      </c>
      <c r="D62" s="9" t="s">
        <v>115</v>
      </c>
      <c r="E62" s="29" t="s">
        <v>116</v>
      </c>
      <c r="F62" s="12">
        <v>47.46</v>
      </c>
      <c r="G62" s="12">
        <v>47.46</v>
      </c>
      <c r="H62" s="12">
        <v>0</v>
      </c>
      <c r="I62" s="12">
        <v>0</v>
      </c>
      <c r="J62" s="12">
        <v>0</v>
      </c>
      <c r="K62" s="12">
        <v>0</v>
      </c>
      <c r="L62" s="12">
        <v>0</v>
      </c>
    </row>
    <row r="63" spans="1:12" ht="23.25" customHeight="1">
      <c r="A63" s="9" t="s">
        <v>87</v>
      </c>
      <c r="B63" s="9" t="s">
        <v>97</v>
      </c>
      <c r="C63" s="9" t="s">
        <v>98</v>
      </c>
      <c r="D63" s="9" t="s">
        <v>117</v>
      </c>
      <c r="E63" s="29" t="s">
        <v>118</v>
      </c>
      <c r="F63" s="12">
        <v>30</v>
      </c>
      <c r="G63" s="12">
        <v>30</v>
      </c>
      <c r="H63" s="12">
        <v>0</v>
      </c>
      <c r="I63" s="12">
        <v>0</v>
      </c>
      <c r="J63" s="12">
        <v>0</v>
      </c>
      <c r="K63" s="12">
        <v>0</v>
      </c>
      <c r="L63" s="12">
        <v>0</v>
      </c>
    </row>
    <row r="64" spans="1:12" ht="23.25" customHeight="1">
      <c r="A64" s="9" t="s">
        <v>88</v>
      </c>
      <c r="B64" s="9" t="s">
        <v>97</v>
      </c>
      <c r="C64" s="9" t="s">
        <v>98</v>
      </c>
      <c r="D64" s="9" t="s">
        <v>119</v>
      </c>
      <c r="E64" s="29" t="s">
        <v>120</v>
      </c>
      <c r="F64" s="12">
        <v>1635.94</v>
      </c>
      <c r="G64" s="12">
        <v>1635.94</v>
      </c>
      <c r="H64" s="12">
        <v>0</v>
      </c>
      <c r="I64" s="12">
        <v>0</v>
      </c>
      <c r="J64" s="12">
        <v>0</v>
      </c>
      <c r="K64" s="12">
        <v>0</v>
      </c>
      <c r="L64" s="12">
        <v>0</v>
      </c>
    </row>
    <row r="65" spans="1:12" ht="23.25" customHeight="1">
      <c r="A65" s="9"/>
      <c r="B65" s="9" t="s">
        <v>97</v>
      </c>
      <c r="C65" s="9" t="s">
        <v>98</v>
      </c>
      <c r="D65" s="9" t="s">
        <v>107</v>
      </c>
      <c r="E65" s="29" t="s">
        <v>108</v>
      </c>
      <c r="F65" s="12">
        <v>292</v>
      </c>
      <c r="G65" s="12">
        <v>292</v>
      </c>
      <c r="H65" s="12">
        <v>0</v>
      </c>
      <c r="I65" s="12">
        <v>0</v>
      </c>
      <c r="J65" s="12">
        <v>0</v>
      </c>
      <c r="K65" s="12">
        <v>0</v>
      </c>
      <c r="L65" s="12">
        <v>0</v>
      </c>
    </row>
    <row r="66" spans="1:12" ht="23.25" customHeight="1">
      <c r="A66" s="9"/>
      <c r="B66" s="9" t="s">
        <v>109</v>
      </c>
      <c r="C66" s="9" t="s">
        <v>110</v>
      </c>
      <c r="D66" s="9" t="s">
        <v>98</v>
      </c>
      <c r="E66" s="29" t="s">
        <v>121</v>
      </c>
      <c r="F66" s="12">
        <v>1.12</v>
      </c>
      <c r="G66" s="12">
        <v>1.12</v>
      </c>
      <c r="H66" s="12">
        <v>0</v>
      </c>
      <c r="I66" s="12">
        <v>0</v>
      </c>
      <c r="J66" s="12">
        <v>0</v>
      </c>
      <c r="K66" s="12">
        <v>0</v>
      </c>
      <c r="L66" s="12">
        <v>0</v>
      </c>
    </row>
    <row r="67" spans="1:12" ht="23.25" customHeight="1">
      <c r="A67" s="9"/>
      <c r="B67" s="9" t="s">
        <v>109</v>
      </c>
      <c r="C67" s="9" t="s">
        <v>110</v>
      </c>
      <c r="D67" s="9" t="s">
        <v>110</v>
      </c>
      <c r="E67" s="29" t="s">
        <v>112</v>
      </c>
      <c r="F67" s="12">
        <v>191.34</v>
      </c>
      <c r="G67" s="12">
        <v>191.34</v>
      </c>
      <c r="H67" s="12">
        <v>0</v>
      </c>
      <c r="I67" s="12">
        <v>0</v>
      </c>
      <c r="J67" s="12">
        <v>0</v>
      </c>
      <c r="K67" s="12">
        <v>0</v>
      </c>
      <c r="L67" s="12">
        <v>0</v>
      </c>
    </row>
    <row r="68" spans="1:12" ht="23.25" customHeight="1">
      <c r="A68" s="9"/>
      <c r="B68" s="9" t="s">
        <v>113</v>
      </c>
      <c r="C68" s="9" t="s">
        <v>98</v>
      </c>
      <c r="D68" s="9" t="s">
        <v>99</v>
      </c>
      <c r="E68" s="29" t="s">
        <v>114</v>
      </c>
      <c r="F68" s="12">
        <v>143.5</v>
      </c>
      <c r="G68" s="12">
        <v>143.5</v>
      </c>
      <c r="H68" s="12">
        <v>0</v>
      </c>
      <c r="I68" s="12">
        <v>0</v>
      </c>
      <c r="J68" s="12">
        <v>0</v>
      </c>
      <c r="K68" s="12">
        <v>0</v>
      </c>
      <c r="L68" s="12">
        <v>0</v>
      </c>
    </row>
    <row r="69" spans="1:12" ht="23.25" customHeight="1">
      <c r="A69" s="9"/>
      <c r="B69" s="9" t="s">
        <v>113</v>
      </c>
      <c r="C69" s="9" t="s">
        <v>98</v>
      </c>
      <c r="D69" s="9" t="s">
        <v>115</v>
      </c>
      <c r="E69" s="29" t="s">
        <v>116</v>
      </c>
      <c r="F69" s="12">
        <v>238.69</v>
      </c>
      <c r="G69" s="12">
        <v>238.69</v>
      </c>
      <c r="H69" s="12">
        <v>0</v>
      </c>
      <c r="I69" s="12">
        <v>0</v>
      </c>
      <c r="J69" s="12">
        <v>0</v>
      </c>
      <c r="K69" s="12">
        <v>0</v>
      </c>
      <c r="L69" s="12">
        <v>0</v>
      </c>
    </row>
  </sheetData>
  <sheetProtection formatCells="0" formatColumns="0" formatRows="0"/>
  <mergeCells count="4">
    <mergeCell ref="J3:L3"/>
    <mergeCell ref="B4:D4"/>
    <mergeCell ref="A4:A5"/>
    <mergeCell ref="E4:E5"/>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69"/>
  <sheetViews>
    <sheetView showGridLines="0" showZeros="0" workbookViewId="0" topLeftCell="A1">
      <selection activeCell="E12" sqref="E12"/>
    </sheetView>
  </sheetViews>
  <sheetFormatPr defaultColWidth="9.00390625" defaultRowHeight="14.25"/>
  <cols>
    <col min="1" max="1" width="29.375" style="0" bestFit="1" customWidth="1"/>
    <col min="2" max="2" width="4.50390625" style="0" bestFit="1" customWidth="1"/>
    <col min="3" max="4" width="3.50390625" style="0" bestFit="1" customWidth="1"/>
    <col min="5" max="5" width="36.125" style="0" bestFit="1" customWidth="1"/>
    <col min="6" max="7" width="11.625" style="0" bestFit="1" customWidth="1"/>
    <col min="8" max="8" width="10.50390625" style="0" bestFit="1" customWidth="1"/>
    <col min="9" max="9" width="8.50390625" style="0" bestFit="1" customWidth="1"/>
    <col min="10" max="10" width="11.625" style="0" bestFit="1" customWidth="1"/>
  </cols>
  <sheetData>
    <row r="1" spans="1:10" ht="27" customHeight="1">
      <c r="A1" s="185" t="s">
        <v>122</v>
      </c>
      <c r="B1" s="185"/>
      <c r="C1" s="185"/>
      <c r="D1" s="185"/>
      <c r="E1" s="185"/>
      <c r="F1" s="185"/>
      <c r="G1" s="185"/>
      <c r="H1" s="185"/>
      <c r="I1" s="185"/>
      <c r="J1" s="185"/>
    </row>
    <row r="2" spans="1:10" ht="14.25" customHeight="1">
      <c r="A2" s="186"/>
      <c r="B2" s="186"/>
      <c r="C2" s="186"/>
      <c r="D2" s="186"/>
      <c r="E2" s="186"/>
      <c r="F2" s="186"/>
      <c r="G2" s="186"/>
      <c r="H2" s="186"/>
      <c r="I2" s="194" t="s">
        <v>123</v>
      </c>
      <c r="J2" s="194"/>
    </row>
    <row r="3" spans="1:10" ht="14.25" customHeight="1">
      <c r="A3" s="23" t="s">
        <v>29</v>
      </c>
      <c r="B3" s="187"/>
      <c r="C3" s="187"/>
      <c r="D3" s="187"/>
      <c r="E3" s="187"/>
      <c r="F3" s="186"/>
      <c r="G3" s="186"/>
      <c r="H3" s="186"/>
      <c r="I3" s="194" t="s">
        <v>30</v>
      </c>
      <c r="J3" s="195"/>
    </row>
    <row r="4" spans="1:10" ht="14.25" customHeight="1">
      <c r="A4" s="188" t="s">
        <v>64</v>
      </c>
      <c r="B4" s="189" t="s">
        <v>91</v>
      </c>
      <c r="C4" s="189"/>
      <c r="D4" s="189"/>
      <c r="E4" s="190" t="s">
        <v>92</v>
      </c>
      <c r="F4" s="191" t="s">
        <v>66</v>
      </c>
      <c r="G4" s="192"/>
      <c r="H4" s="192"/>
      <c r="I4" s="192"/>
      <c r="J4" s="196"/>
    </row>
    <row r="5" spans="1:10" ht="36" customHeight="1">
      <c r="A5" s="188"/>
      <c r="B5" s="189" t="s">
        <v>94</v>
      </c>
      <c r="C5" s="189" t="s">
        <v>95</v>
      </c>
      <c r="D5" s="190" t="s">
        <v>96</v>
      </c>
      <c r="E5" s="190"/>
      <c r="F5" s="193" t="s">
        <v>36</v>
      </c>
      <c r="G5" s="193" t="s">
        <v>73</v>
      </c>
      <c r="H5" s="193" t="s">
        <v>74</v>
      </c>
      <c r="I5" s="193" t="s">
        <v>75</v>
      </c>
      <c r="J5" s="193" t="s">
        <v>76</v>
      </c>
    </row>
    <row r="6" spans="1:10" s="1" customFormat="1" ht="24.75" customHeight="1">
      <c r="A6" s="9"/>
      <c r="B6" s="9"/>
      <c r="C6" s="9"/>
      <c r="D6" s="9"/>
      <c r="E6" s="29" t="s">
        <v>36</v>
      </c>
      <c r="F6" s="12">
        <f>SUM(F7:F69)</f>
        <v>94998.22000000003</v>
      </c>
      <c r="G6" s="12">
        <f>SUM(G7:G69)</f>
        <v>53262.99</v>
      </c>
      <c r="H6" s="12">
        <f>SUM(H7:H69)</f>
        <v>9995.33</v>
      </c>
      <c r="I6" s="12">
        <f>SUM(I7:I69)</f>
        <v>741.9299999999998</v>
      </c>
      <c r="J6" s="12">
        <f>SUM(J7:J69)</f>
        <v>30997.969999999998</v>
      </c>
    </row>
    <row r="7" spans="1:10" ht="24.75" customHeight="1">
      <c r="A7" s="9" t="s">
        <v>77</v>
      </c>
      <c r="B7" s="9" t="s">
        <v>97</v>
      </c>
      <c r="C7" s="9" t="s">
        <v>98</v>
      </c>
      <c r="D7" s="9" t="s">
        <v>99</v>
      </c>
      <c r="E7" s="29" t="s">
        <v>100</v>
      </c>
      <c r="F7" s="12">
        <v>13681.88</v>
      </c>
      <c r="G7" s="12">
        <v>11090.2</v>
      </c>
      <c r="H7" s="12">
        <v>2575.55</v>
      </c>
      <c r="I7" s="12">
        <v>16.13</v>
      </c>
      <c r="J7" s="12">
        <v>0</v>
      </c>
    </row>
    <row r="8" spans="1:10" ht="24.75" customHeight="1">
      <c r="A8" s="9"/>
      <c r="B8" s="9" t="s">
        <v>97</v>
      </c>
      <c r="C8" s="9" t="s">
        <v>98</v>
      </c>
      <c r="D8" s="9" t="s">
        <v>101</v>
      </c>
      <c r="E8" s="29" t="s">
        <v>102</v>
      </c>
      <c r="F8" s="12">
        <v>650</v>
      </c>
      <c r="G8" s="12">
        <v>0</v>
      </c>
      <c r="H8" s="12">
        <v>0</v>
      </c>
      <c r="I8" s="12">
        <v>0</v>
      </c>
      <c r="J8" s="12">
        <v>650</v>
      </c>
    </row>
    <row r="9" spans="1:10" ht="24.75" customHeight="1">
      <c r="A9" s="9"/>
      <c r="B9" s="9" t="s">
        <v>97</v>
      </c>
      <c r="C9" s="9" t="s">
        <v>98</v>
      </c>
      <c r="D9" s="9" t="s">
        <v>103</v>
      </c>
      <c r="E9" s="29" t="s">
        <v>104</v>
      </c>
      <c r="F9" s="12">
        <v>450</v>
      </c>
      <c r="G9" s="12">
        <v>0</v>
      </c>
      <c r="H9" s="12">
        <v>0</v>
      </c>
      <c r="I9" s="12">
        <v>0</v>
      </c>
      <c r="J9" s="12">
        <v>450</v>
      </c>
    </row>
    <row r="10" spans="1:10" ht="24.75" customHeight="1">
      <c r="A10" s="9"/>
      <c r="B10" s="9" t="s">
        <v>97</v>
      </c>
      <c r="C10" s="9" t="s">
        <v>98</v>
      </c>
      <c r="D10" s="9" t="s">
        <v>105</v>
      </c>
      <c r="E10" s="29" t="s">
        <v>106</v>
      </c>
      <c r="F10" s="12">
        <v>100</v>
      </c>
      <c r="G10" s="12">
        <v>0</v>
      </c>
      <c r="H10" s="12">
        <v>0</v>
      </c>
      <c r="I10" s="12">
        <v>0</v>
      </c>
      <c r="J10" s="12">
        <v>100</v>
      </c>
    </row>
    <row r="11" spans="1:10" ht="24.75" customHeight="1">
      <c r="A11" s="9"/>
      <c r="B11" s="9" t="s">
        <v>97</v>
      </c>
      <c r="C11" s="9" t="s">
        <v>98</v>
      </c>
      <c r="D11" s="9" t="s">
        <v>107</v>
      </c>
      <c r="E11" s="29" t="s">
        <v>108</v>
      </c>
      <c r="F11" s="12">
        <v>22537.37</v>
      </c>
      <c r="G11" s="12">
        <v>0</v>
      </c>
      <c r="H11" s="12">
        <v>0</v>
      </c>
      <c r="I11" s="12">
        <v>0</v>
      </c>
      <c r="J11" s="12">
        <v>22537.37</v>
      </c>
    </row>
    <row r="12" spans="1:10" ht="24.75" customHeight="1">
      <c r="A12" s="9"/>
      <c r="B12" s="9" t="s">
        <v>109</v>
      </c>
      <c r="C12" s="9" t="s">
        <v>110</v>
      </c>
      <c r="D12" s="9" t="s">
        <v>99</v>
      </c>
      <c r="E12" s="29" t="s">
        <v>111</v>
      </c>
      <c r="F12" s="12">
        <v>523.9</v>
      </c>
      <c r="G12" s="12">
        <v>0</v>
      </c>
      <c r="H12" s="12">
        <v>85.81</v>
      </c>
      <c r="I12" s="12">
        <v>438.09</v>
      </c>
      <c r="J12" s="12">
        <v>0</v>
      </c>
    </row>
    <row r="13" spans="1:10" ht="24.75" customHeight="1">
      <c r="A13" s="9"/>
      <c r="B13" s="9" t="s">
        <v>109</v>
      </c>
      <c r="C13" s="9" t="s">
        <v>110</v>
      </c>
      <c r="D13" s="9" t="s">
        <v>110</v>
      </c>
      <c r="E13" s="29" t="s">
        <v>112</v>
      </c>
      <c r="F13" s="12">
        <v>1367.19</v>
      </c>
      <c r="G13" s="12">
        <v>1367.19</v>
      </c>
      <c r="H13" s="12">
        <v>0</v>
      </c>
      <c r="I13" s="12">
        <v>0</v>
      </c>
      <c r="J13" s="12">
        <v>0</v>
      </c>
    </row>
    <row r="14" spans="1:10" ht="24.75" customHeight="1">
      <c r="A14" s="9"/>
      <c r="B14" s="9" t="s">
        <v>113</v>
      </c>
      <c r="C14" s="9" t="s">
        <v>98</v>
      </c>
      <c r="D14" s="9" t="s">
        <v>99</v>
      </c>
      <c r="E14" s="29" t="s">
        <v>114</v>
      </c>
      <c r="F14" s="12">
        <v>1025.39</v>
      </c>
      <c r="G14" s="12">
        <v>1025.39</v>
      </c>
      <c r="H14" s="12">
        <v>0</v>
      </c>
      <c r="I14" s="12">
        <v>0</v>
      </c>
      <c r="J14" s="12">
        <v>0</v>
      </c>
    </row>
    <row r="15" spans="1:10" ht="24.75" customHeight="1">
      <c r="A15" s="9"/>
      <c r="B15" s="9" t="s">
        <v>113</v>
      </c>
      <c r="C15" s="9" t="s">
        <v>98</v>
      </c>
      <c r="D15" s="9" t="s">
        <v>115</v>
      </c>
      <c r="E15" s="29" t="s">
        <v>116</v>
      </c>
      <c r="F15" s="12">
        <v>617.49</v>
      </c>
      <c r="G15" s="12">
        <v>617.49</v>
      </c>
      <c r="H15" s="12">
        <v>0</v>
      </c>
      <c r="I15" s="12">
        <v>0</v>
      </c>
      <c r="J15" s="12">
        <v>0</v>
      </c>
    </row>
    <row r="16" spans="1:10" ht="24.75" customHeight="1">
      <c r="A16" s="9" t="s">
        <v>78</v>
      </c>
      <c r="B16" s="9" t="s">
        <v>97</v>
      </c>
      <c r="C16" s="9" t="s">
        <v>98</v>
      </c>
      <c r="D16" s="9" t="s">
        <v>99</v>
      </c>
      <c r="E16" s="29" t="s">
        <v>100</v>
      </c>
      <c r="F16" s="12">
        <v>8163.88</v>
      </c>
      <c r="G16" s="12">
        <v>6567.56</v>
      </c>
      <c r="H16" s="12">
        <v>1595.54</v>
      </c>
      <c r="I16" s="12">
        <v>0.78</v>
      </c>
      <c r="J16" s="12">
        <v>0</v>
      </c>
    </row>
    <row r="17" spans="1:10" ht="24.75" customHeight="1">
      <c r="A17" s="9"/>
      <c r="B17" s="9" t="s">
        <v>109</v>
      </c>
      <c r="C17" s="9" t="s">
        <v>110</v>
      </c>
      <c r="D17" s="9" t="s">
        <v>99</v>
      </c>
      <c r="E17" s="29" t="s">
        <v>111</v>
      </c>
      <c r="F17" s="12">
        <v>82.29</v>
      </c>
      <c r="G17" s="12">
        <v>0</v>
      </c>
      <c r="H17" s="12">
        <v>31.25</v>
      </c>
      <c r="I17" s="12">
        <v>51.04</v>
      </c>
      <c r="J17" s="12">
        <v>0</v>
      </c>
    </row>
    <row r="18" spans="1:10" ht="24.75" customHeight="1">
      <c r="A18" s="9"/>
      <c r="B18" s="9" t="s">
        <v>109</v>
      </c>
      <c r="C18" s="9" t="s">
        <v>110</v>
      </c>
      <c r="D18" s="9" t="s">
        <v>110</v>
      </c>
      <c r="E18" s="29" t="s">
        <v>112</v>
      </c>
      <c r="F18" s="12">
        <v>784.77</v>
      </c>
      <c r="G18" s="12">
        <v>784.77</v>
      </c>
      <c r="H18" s="12">
        <v>0</v>
      </c>
      <c r="I18" s="12">
        <v>0</v>
      </c>
      <c r="J18" s="12">
        <v>0</v>
      </c>
    </row>
    <row r="19" spans="1:10" ht="24.75" customHeight="1">
      <c r="A19" s="9"/>
      <c r="B19" s="9" t="s">
        <v>113</v>
      </c>
      <c r="C19" s="9" t="s">
        <v>98</v>
      </c>
      <c r="D19" s="9" t="s">
        <v>99</v>
      </c>
      <c r="E19" s="29" t="s">
        <v>114</v>
      </c>
      <c r="F19" s="12">
        <v>588.58</v>
      </c>
      <c r="G19" s="12">
        <v>588.58</v>
      </c>
      <c r="H19" s="12">
        <v>0</v>
      </c>
      <c r="I19" s="12">
        <v>0</v>
      </c>
      <c r="J19" s="12">
        <v>0</v>
      </c>
    </row>
    <row r="20" spans="1:10" ht="24.75" customHeight="1">
      <c r="A20" s="9"/>
      <c r="B20" s="9" t="s">
        <v>113</v>
      </c>
      <c r="C20" s="9" t="s">
        <v>98</v>
      </c>
      <c r="D20" s="9" t="s">
        <v>115</v>
      </c>
      <c r="E20" s="29" t="s">
        <v>116</v>
      </c>
      <c r="F20" s="12">
        <v>407.57</v>
      </c>
      <c r="G20" s="12">
        <v>407.57</v>
      </c>
      <c r="H20" s="12">
        <v>0</v>
      </c>
      <c r="I20" s="12">
        <v>0</v>
      </c>
      <c r="J20" s="12">
        <v>0</v>
      </c>
    </row>
    <row r="21" spans="1:10" ht="24.75" customHeight="1">
      <c r="A21" s="9" t="s">
        <v>79</v>
      </c>
      <c r="B21" s="9" t="s">
        <v>97</v>
      </c>
      <c r="C21" s="9" t="s">
        <v>98</v>
      </c>
      <c r="D21" s="9" t="s">
        <v>99</v>
      </c>
      <c r="E21" s="29" t="s">
        <v>100</v>
      </c>
      <c r="F21" s="12">
        <v>5302.36</v>
      </c>
      <c r="G21" s="12">
        <v>4249.58</v>
      </c>
      <c r="H21" s="12">
        <v>1045.82</v>
      </c>
      <c r="I21" s="12">
        <v>6.96</v>
      </c>
      <c r="J21" s="12">
        <v>0</v>
      </c>
    </row>
    <row r="22" spans="1:10" ht="24.75" customHeight="1">
      <c r="A22" s="9"/>
      <c r="B22" s="9" t="s">
        <v>109</v>
      </c>
      <c r="C22" s="9" t="s">
        <v>110</v>
      </c>
      <c r="D22" s="9" t="s">
        <v>99</v>
      </c>
      <c r="E22" s="29" t="s">
        <v>111</v>
      </c>
      <c r="F22" s="12">
        <v>70.99</v>
      </c>
      <c r="G22" s="12">
        <v>0</v>
      </c>
      <c r="H22" s="12">
        <v>19.99</v>
      </c>
      <c r="I22" s="12">
        <v>51</v>
      </c>
      <c r="J22" s="12">
        <v>0</v>
      </c>
    </row>
    <row r="23" spans="1:10" ht="24.75" customHeight="1">
      <c r="A23" s="9"/>
      <c r="B23" s="9" t="s">
        <v>109</v>
      </c>
      <c r="C23" s="9" t="s">
        <v>110</v>
      </c>
      <c r="D23" s="9" t="s">
        <v>110</v>
      </c>
      <c r="E23" s="29" t="s">
        <v>112</v>
      </c>
      <c r="F23" s="12">
        <v>504.8</v>
      </c>
      <c r="G23" s="12">
        <v>504.8</v>
      </c>
      <c r="H23" s="12">
        <v>0</v>
      </c>
      <c r="I23" s="12">
        <v>0</v>
      </c>
      <c r="J23" s="12">
        <v>0</v>
      </c>
    </row>
    <row r="24" spans="1:10" ht="24.75" customHeight="1">
      <c r="A24" s="9"/>
      <c r="B24" s="9" t="s">
        <v>113</v>
      </c>
      <c r="C24" s="9" t="s">
        <v>98</v>
      </c>
      <c r="D24" s="9" t="s">
        <v>99</v>
      </c>
      <c r="E24" s="29" t="s">
        <v>114</v>
      </c>
      <c r="F24" s="12">
        <v>378.6</v>
      </c>
      <c r="G24" s="12">
        <v>378.6</v>
      </c>
      <c r="H24" s="12">
        <v>0</v>
      </c>
      <c r="I24" s="12">
        <v>0</v>
      </c>
      <c r="J24" s="12">
        <v>0</v>
      </c>
    </row>
    <row r="25" spans="1:10" ht="24.75" customHeight="1">
      <c r="A25" s="9"/>
      <c r="B25" s="9" t="s">
        <v>113</v>
      </c>
      <c r="C25" s="9" t="s">
        <v>98</v>
      </c>
      <c r="D25" s="9" t="s">
        <v>115</v>
      </c>
      <c r="E25" s="29" t="s">
        <v>116</v>
      </c>
      <c r="F25" s="12">
        <v>286.91</v>
      </c>
      <c r="G25" s="12">
        <v>286.91</v>
      </c>
      <c r="H25" s="12">
        <v>0</v>
      </c>
      <c r="I25" s="12">
        <v>0</v>
      </c>
      <c r="J25" s="12">
        <v>0</v>
      </c>
    </row>
    <row r="26" spans="1:10" ht="24.75" customHeight="1">
      <c r="A26" s="9" t="s">
        <v>80</v>
      </c>
      <c r="B26" s="9" t="s">
        <v>97</v>
      </c>
      <c r="C26" s="9" t="s">
        <v>98</v>
      </c>
      <c r="D26" s="9" t="s">
        <v>99</v>
      </c>
      <c r="E26" s="29" t="s">
        <v>100</v>
      </c>
      <c r="F26" s="12">
        <v>5802.07</v>
      </c>
      <c r="G26" s="12">
        <v>4683.09</v>
      </c>
      <c r="H26" s="12">
        <v>1118.98</v>
      </c>
      <c r="I26" s="12">
        <v>0</v>
      </c>
      <c r="J26" s="12">
        <v>0</v>
      </c>
    </row>
    <row r="27" spans="1:10" ht="24.75" customHeight="1">
      <c r="A27" s="9"/>
      <c r="B27" s="9" t="s">
        <v>109</v>
      </c>
      <c r="C27" s="9" t="s">
        <v>110</v>
      </c>
      <c r="D27" s="9" t="s">
        <v>99</v>
      </c>
      <c r="E27" s="29" t="s">
        <v>111</v>
      </c>
      <c r="F27" s="12">
        <v>83.86</v>
      </c>
      <c r="G27" s="12">
        <v>0</v>
      </c>
      <c r="H27" s="12">
        <v>25.2</v>
      </c>
      <c r="I27" s="12">
        <v>58.66</v>
      </c>
      <c r="J27" s="12">
        <v>0</v>
      </c>
    </row>
    <row r="28" spans="1:10" ht="24.75" customHeight="1">
      <c r="A28" s="9"/>
      <c r="B28" s="9" t="s">
        <v>109</v>
      </c>
      <c r="C28" s="9" t="s">
        <v>110</v>
      </c>
      <c r="D28" s="9" t="s">
        <v>110</v>
      </c>
      <c r="E28" s="29" t="s">
        <v>112</v>
      </c>
      <c r="F28" s="12">
        <v>562.11</v>
      </c>
      <c r="G28" s="12">
        <v>562.11</v>
      </c>
      <c r="H28" s="12">
        <v>0</v>
      </c>
      <c r="I28" s="12">
        <v>0</v>
      </c>
      <c r="J28" s="12">
        <v>0</v>
      </c>
    </row>
    <row r="29" spans="1:10" ht="24.75" customHeight="1">
      <c r="A29" s="9"/>
      <c r="B29" s="9" t="s">
        <v>113</v>
      </c>
      <c r="C29" s="9" t="s">
        <v>98</v>
      </c>
      <c r="D29" s="9" t="s">
        <v>99</v>
      </c>
      <c r="E29" s="29" t="s">
        <v>114</v>
      </c>
      <c r="F29" s="12">
        <v>421.58</v>
      </c>
      <c r="G29" s="12">
        <v>421.58</v>
      </c>
      <c r="H29" s="12">
        <v>0</v>
      </c>
      <c r="I29" s="12">
        <v>0</v>
      </c>
      <c r="J29" s="12">
        <v>0</v>
      </c>
    </row>
    <row r="30" spans="1:10" ht="24.75" customHeight="1">
      <c r="A30" s="9"/>
      <c r="B30" s="9" t="s">
        <v>113</v>
      </c>
      <c r="C30" s="9" t="s">
        <v>98</v>
      </c>
      <c r="D30" s="9" t="s">
        <v>115</v>
      </c>
      <c r="E30" s="29" t="s">
        <v>116</v>
      </c>
      <c r="F30" s="12">
        <v>261.58</v>
      </c>
      <c r="G30" s="12">
        <v>261.58</v>
      </c>
      <c r="H30" s="12">
        <v>0</v>
      </c>
      <c r="I30" s="12">
        <v>0</v>
      </c>
      <c r="J30" s="12">
        <v>0</v>
      </c>
    </row>
    <row r="31" spans="1:10" ht="24.75" customHeight="1">
      <c r="A31" s="9" t="s">
        <v>81</v>
      </c>
      <c r="B31" s="9" t="s">
        <v>97</v>
      </c>
      <c r="C31" s="9" t="s">
        <v>98</v>
      </c>
      <c r="D31" s="9" t="s">
        <v>99</v>
      </c>
      <c r="E31" s="29" t="s">
        <v>100</v>
      </c>
      <c r="F31" s="12">
        <v>2595.27</v>
      </c>
      <c r="G31" s="12">
        <v>2088.34</v>
      </c>
      <c r="H31" s="12">
        <v>506.93</v>
      </c>
      <c r="I31" s="12">
        <v>0</v>
      </c>
      <c r="J31" s="12">
        <v>0</v>
      </c>
    </row>
    <row r="32" spans="1:10" ht="24.75" customHeight="1">
      <c r="A32" s="9"/>
      <c r="B32" s="9" t="s">
        <v>109</v>
      </c>
      <c r="C32" s="9" t="s">
        <v>110</v>
      </c>
      <c r="D32" s="9" t="s">
        <v>99</v>
      </c>
      <c r="E32" s="29" t="s">
        <v>111</v>
      </c>
      <c r="F32" s="12">
        <v>36.38</v>
      </c>
      <c r="G32" s="12">
        <v>0</v>
      </c>
      <c r="H32" s="12">
        <v>11.82</v>
      </c>
      <c r="I32" s="12">
        <v>24.56</v>
      </c>
      <c r="J32" s="12">
        <v>0</v>
      </c>
    </row>
    <row r="33" spans="1:10" ht="24.75" customHeight="1">
      <c r="A33" s="9"/>
      <c r="B33" s="9" t="s">
        <v>109</v>
      </c>
      <c r="C33" s="9" t="s">
        <v>110</v>
      </c>
      <c r="D33" s="9" t="s">
        <v>110</v>
      </c>
      <c r="E33" s="29" t="s">
        <v>112</v>
      </c>
      <c r="F33" s="12">
        <v>251.44</v>
      </c>
      <c r="G33" s="12">
        <v>251.44</v>
      </c>
      <c r="H33" s="12">
        <v>0</v>
      </c>
      <c r="I33" s="12">
        <v>0</v>
      </c>
      <c r="J33" s="12">
        <v>0</v>
      </c>
    </row>
    <row r="34" spans="1:10" ht="24.75" customHeight="1">
      <c r="A34" s="9"/>
      <c r="B34" s="9" t="s">
        <v>113</v>
      </c>
      <c r="C34" s="9" t="s">
        <v>98</v>
      </c>
      <c r="D34" s="9" t="s">
        <v>99</v>
      </c>
      <c r="E34" s="29" t="s">
        <v>114</v>
      </c>
      <c r="F34" s="12">
        <v>188.58</v>
      </c>
      <c r="G34" s="12">
        <v>188.58</v>
      </c>
      <c r="H34" s="12">
        <v>0</v>
      </c>
      <c r="I34" s="12">
        <v>0</v>
      </c>
      <c r="J34" s="12">
        <v>0</v>
      </c>
    </row>
    <row r="35" spans="1:10" ht="24.75" customHeight="1">
      <c r="A35" s="9"/>
      <c r="B35" s="9" t="s">
        <v>113</v>
      </c>
      <c r="C35" s="9" t="s">
        <v>98</v>
      </c>
      <c r="D35" s="9" t="s">
        <v>115</v>
      </c>
      <c r="E35" s="29" t="s">
        <v>116</v>
      </c>
      <c r="F35" s="12">
        <v>134.27</v>
      </c>
      <c r="G35" s="12">
        <v>134.27</v>
      </c>
      <c r="H35" s="12">
        <v>0</v>
      </c>
      <c r="I35" s="12">
        <v>0</v>
      </c>
      <c r="J35" s="12">
        <v>0</v>
      </c>
    </row>
    <row r="36" spans="1:10" ht="24.75" customHeight="1">
      <c r="A36" s="9" t="s">
        <v>82</v>
      </c>
      <c r="B36" s="9" t="s">
        <v>97</v>
      </c>
      <c r="C36" s="9" t="s">
        <v>98</v>
      </c>
      <c r="D36" s="9" t="s">
        <v>99</v>
      </c>
      <c r="E36" s="29" t="s">
        <v>100</v>
      </c>
      <c r="F36" s="12">
        <v>1876.34</v>
      </c>
      <c r="G36" s="12">
        <v>1528.55</v>
      </c>
      <c r="H36" s="12">
        <v>347.79</v>
      </c>
      <c r="I36" s="12">
        <v>0</v>
      </c>
      <c r="J36" s="12">
        <v>0</v>
      </c>
    </row>
    <row r="37" spans="1:10" ht="24.75" customHeight="1">
      <c r="A37" s="9"/>
      <c r="B37" s="9" t="s">
        <v>109</v>
      </c>
      <c r="C37" s="9" t="s">
        <v>110</v>
      </c>
      <c r="D37" s="9" t="s">
        <v>99</v>
      </c>
      <c r="E37" s="29" t="s">
        <v>111</v>
      </c>
      <c r="F37" s="12">
        <v>31.27</v>
      </c>
      <c r="G37" s="12">
        <v>0</v>
      </c>
      <c r="H37" s="12">
        <v>11.88</v>
      </c>
      <c r="I37" s="12">
        <v>19.39</v>
      </c>
      <c r="J37" s="12">
        <v>0</v>
      </c>
    </row>
    <row r="38" spans="1:10" ht="24.75" customHeight="1">
      <c r="A38" s="9"/>
      <c r="B38" s="9" t="s">
        <v>109</v>
      </c>
      <c r="C38" s="9" t="s">
        <v>110</v>
      </c>
      <c r="D38" s="9" t="s">
        <v>110</v>
      </c>
      <c r="E38" s="29" t="s">
        <v>112</v>
      </c>
      <c r="F38" s="12">
        <v>189.78</v>
      </c>
      <c r="G38" s="12">
        <v>189.78</v>
      </c>
      <c r="H38" s="12">
        <v>0</v>
      </c>
      <c r="I38" s="12">
        <v>0</v>
      </c>
      <c r="J38" s="12">
        <v>0</v>
      </c>
    </row>
    <row r="39" spans="1:10" ht="24.75" customHeight="1">
      <c r="A39" s="9"/>
      <c r="B39" s="9" t="s">
        <v>113</v>
      </c>
      <c r="C39" s="9" t="s">
        <v>98</v>
      </c>
      <c r="D39" s="9" t="s">
        <v>99</v>
      </c>
      <c r="E39" s="29" t="s">
        <v>114</v>
      </c>
      <c r="F39" s="12">
        <v>142.34</v>
      </c>
      <c r="G39" s="12">
        <v>142.34</v>
      </c>
      <c r="H39" s="12">
        <v>0</v>
      </c>
      <c r="I39" s="12">
        <v>0</v>
      </c>
      <c r="J39" s="12">
        <v>0</v>
      </c>
    </row>
    <row r="40" spans="1:10" ht="24.75" customHeight="1">
      <c r="A40" s="9"/>
      <c r="B40" s="9" t="s">
        <v>113</v>
      </c>
      <c r="C40" s="9" t="s">
        <v>98</v>
      </c>
      <c r="D40" s="9" t="s">
        <v>115</v>
      </c>
      <c r="E40" s="29" t="s">
        <v>116</v>
      </c>
      <c r="F40" s="12">
        <v>49.94</v>
      </c>
      <c r="G40" s="12">
        <v>49.94</v>
      </c>
      <c r="H40" s="12">
        <v>0</v>
      </c>
      <c r="I40" s="12">
        <v>0</v>
      </c>
      <c r="J40" s="12">
        <v>0</v>
      </c>
    </row>
    <row r="41" spans="1:10" ht="24.75" customHeight="1">
      <c r="A41" s="9" t="s">
        <v>83</v>
      </c>
      <c r="B41" s="9" t="s">
        <v>97</v>
      </c>
      <c r="C41" s="9" t="s">
        <v>98</v>
      </c>
      <c r="D41" s="9" t="s">
        <v>99</v>
      </c>
      <c r="E41" s="29" t="s">
        <v>100</v>
      </c>
      <c r="F41" s="12">
        <v>6864.37</v>
      </c>
      <c r="G41" s="12">
        <v>5592.4</v>
      </c>
      <c r="H41" s="12">
        <v>1271.97</v>
      </c>
      <c r="I41" s="12">
        <v>0</v>
      </c>
      <c r="J41" s="12">
        <v>0</v>
      </c>
    </row>
    <row r="42" spans="1:10" ht="24.75" customHeight="1">
      <c r="A42" s="9"/>
      <c r="B42" s="9" t="s">
        <v>97</v>
      </c>
      <c r="C42" s="9" t="s">
        <v>98</v>
      </c>
      <c r="D42" s="9" t="s">
        <v>107</v>
      </c>
      <c r="E42" s="29" t="s">
        <v>108</v>
      </c>
      <c r="F42" s="12">
        <v>5157</v>
      </c>
      <c r="G42" s="12">
        <v>0</v>
      </c>
      <c r="H42" s="12">
        <v>0</v>
      </c>
      <c r="I42" s="12">
        <v>0</v>
      </c>
      <c r="J42" s="12">
        <v>5157</v>
      </c>
    </row>
    <row r="43" spans="1:10" ht="24.75" customHeight="1">
      <c r="A43" s="9"/>
      <c r="B43" s="9" t="s">
        <v>109</v>
      </c>
      <c r="C43" s="9" t="s">
        <v>110</v>
      </c>
      <c r="D43" s="9" t="s">
        <v>99</v>
      </c>
      <c r="E43" s="29" t="s">
        <v>111</v>
      </c>
      <c r="F43" s="12">
        <v>46.6</v>
      </c>
      <c r="G43" s="12">
        <v>0</v>
      </c>
      <c r="H43" s="12">
        <v>18.58</v>
      </c>
      <c r="I43" s="12">
        <v>28.02</v>
      </c>
      <c r="J43" s="12">
        <v>0</v>
      </c>
    </row>
    <row r="44" spans="1:10" ht="24.75" customHeight="1">
      <c r="A44" s="9"/>
      <c r="B44" s="9" t="s">
        <v>109</v>
      </c>
      <c r="C44" s="9" t="s">
        <v>110</v>
      </c>
      <c r="D44" s="9" t="s">
        <v>110</v>
      </c>
      <c r="E44" s="29" t="s">
        <v>112</v>
      </c>
      <c r="F44" s="12">
        <v>674.02</v>
      </c>
      <c r="G44" s="12">
        <v>674.02</v>
      </c>
      <c r="H44" s="12">
        <v>0</v>
      </c>
      <c r="I44" s="12">
        <v>0</v>
      </c>
      <c r="J44" s="12">
        <v>0</v>
      </c>
    </row>
    <row r="45" spans="1:10" ht="24.75" customHeight="1">
      <c r="A45" s="9"/>
      <c r="B45" s="9" t="s">
        <v>113</v>
      </c>
      <c r="C45" s="9" t="s">
        <v>98</v>
      </c>
      <c r="D45" s="9" t="s">
        <v>99</v>
      </c>
      <c r="E45" s="29" t="s">
        <v>114</v>
      </c>
      <c r="F45" s="12">
        <v>505.52</v>
      </c>
      <c r="G45" s="12">
        <v>505.52</v>
      </c>
      <c r="H45" s="12">
        <v>0</v>
      </c>
      <c r="I45" s="12">
        <v>0</v>
      </c>
      <c r="J45" s="12">
        <v>0</v>
      </c>
    </row>
    <row r="46" spans="1:10" ht="24.75" customHeight="1">
      <c r="A46" s="9"/>
      <c r="B46" s="9" t="s">
        <v>113</v>
      </c>
      <c r="C46" s="9" t="s">
        <v>98</v>
      </c>
      <c r="D46" s="9" t="s">
        <v>115</v>
      </c>
      <c r="E46" s="29" t="s">
        <v>116</v>
      </c>
      <c r="F46" s="12">
        <v>177.33</v>
      </c>
      <c r="G46" s="12">
        <v>177.33</v>
      </c>
      <c r="H46" s="12">
        <v>0</v>
      </c>
      <c r="I46" s="12">
        <v>0</v>
      </c>
      <c r="J46" s="12">
        <v>0</v>
      </c>
    </row>
    <row r="47" spans="1:10" ht="24.75" customHeight="1">
      <c r="A47" s="9" t="s">
        <v>84</v>
      </c>
      <c r="B47" s="9" t="s">
        <v>97</v>
      </c>
      <c r="C47" s="9" t="s">
        <v>98</v>
      </c>
      <c r="D47" s="9" t="s">
        <v>99</v>
      </c>
      <c r="E47" s="29" t="s">
        <v>100</v>
      </c>
      <c r="F47" s="12">
        <v>3125.34</v>
      </c>
      <c r="G47" s="12">
        <v>2518.86</v>
      </c>
      <c r="H47" s="12">
        <v>602.57</v>
      </c>
      <c r="I47" s="12">
        <v>3.91</v>
      </c>
      <c r="J47" s="12">
        <v>0</v>
      </c>
    </row>
    <row r="48" spans="1:10" ht="24.75" customHeight="1">
      <c r="A48" s="9"/>
      <c r="B48" s="9" t="s">
        <v>97</v>
      </c>
      <c r="C48" s="9" t="s">
        <v>98</v>
      </c>
      <c r="D48" s="9" t="s">
        <v>107</v>
      </c>
      <c r="E48" s="29" t="s">
        <v>108</v>
      </c>
      <c r="F48" s="12">
        <v>1781.6</v>
      </c>
      <c r="G48" s="12">
        <v>0</v>
      </c>
      <c r="H48" s="12">
        <v>0</v>
      </c>
      <c r="I48" s="12">
        <v>0</v>
      </c>
      <c r="J48" s="12">
        <v>1781.6</v>
      </c>
    </row>
    <row r="49" spans="1:10" ht="24.75" customHeight="1">
      <c r="A49" s="9"/>
      <c r="B49" s="9" t="s">
        <v>109</v>
      </c>
      <c r="C49" s="9" t="s">
        <v>110</v>
      </c>
      <c r="D49" s="9" t="s">
        <v>99</v>
      </c>
      <c r="E49" s="29" t="s">
        <v>111</v>
      </c>
      <c r="F49" s="12">
        <v>49.92</v>
      </c>
      <c r="G49" s="12">
        <v>0</v>
      </c>
      <c r="H49" s="12">
        <v>19.77</v>
      </c>
      <c r="I49" s="12">
        <v>30.15</v>
      </c>
      <c r="J49" s="12">
        <v>0</v>
      </c>
    </row>
    <row r="50" spans="1:10" ht="24.75" customHeight="1">
      <c r="A50" s="9"/>
      <c r="B50" s="9" t="s">
        <v>109</v>
      </c>
      <c r="C50" s="9" t="s">
        <v>110</v>
      </c>
      <c r="D50" s="9" t="s">
        <v>110</v>
      </c>
      <c r="E50" s="29" t="s">
        <v>112</v>
      </c>
      <c r="F50" s="12">
        <v>310.51</v>
      </c>
      <c r="G50" s="12">
        <v>310.51</v>
      </c>
      <c r="H50" s="12">
        <v>0</v>
      </c>
      <c r="I50" s="12">
        <v>0</v>
      </c>
      <c r="J50" s="12">
        <v>0</v>
      </c>
    </row>
    <row r="51" spans="1:10" ht="24.75" customHeight="1">
      <c r="A51" s="9"/>
      <c r="B51" s="9" t="s">
        <v>113</v>
      </c>
      <c r="C51" s="9" t="s">
        <v>98</v>
      </c>
      <c r="D51" s="9" t="s">
        <v>99</v>
      </c>
      <c r="E51" s="29" t="s">
        <v>114</v>
      </c>
      <c r="F51" s="12">
        <v>232.88</v>
      </c>
      <c r="G51" s="12">
        <v>232.88</v>
      </c>
      <c r="H51" s="12">
        <v>0</v>
      </c>
      <c r="I51" s="12">
        <v>0</v>
      </c>
      <c r="J51" s="12">
        <v>0</v>
      </c>
    </row>
    <row r="52" spans="1:10" ht="24.75" customHeight="1">
      <c r="A52" s="9"/>
      <c r="B52" s="9" t="s">
        <v>113</v>
      </c>
      <c r="C52" s="9" t="s">
        <v>98</v>
      </c>
      <c r="D52" s="9" t="s">
        <v>115</v>
      </c>
      <c r="E52" s="29" t="s">
        <v>116</v>
      </c>
      <c r="F52" s="12">
        <v>104.81</v>
      </c>
      <c r="G52" s="12">
        <v>104.81</v>
      </c>
      <c r="H52" s="12">
        <v>0</v>
      </c>
      <c r="I52" s="12">
        <v>0</v>
      </c>
      <c r="J52" s="12">
        <v>0</v>
      </c>
    </row>
    <row r="53" spans="1:10" ht="24.75" customHeight="1">
      <c r="A53" s="9" t="s">
        <v>85</v>
      </c>
      <c r="B53" s="9" t="s">
        <v>97</v>
      </c>
      <c r="C53" s="9" t="s">
        <v>98</v>
      </c>
      <c r="D53" s="9" t="s">
        <v>99</v>
      </c>
      <c r="E53" s="29" t="s">
        <v>100</v>
      </c>
      <c r="F53" s="12">
        <v>1614.14</v>
      </c>
      <c r="G53" s="12">
        <v>1307.87</v>
      </c>
      <c r="H53" s="12">
        <v>306.27</v>
      </c>
      <c r="I53" s="12">
        <v>0</v>
      </c>
      <c r="J53" s="12">
        <v>0</v>
      </c>
    </row>
    <row r="54" spans="1:10" ht="24.75" customHeight="1">
      <c r="A54" s="9"/>
      <c r="B54" s="9" t="s">
        <v>109</v>
      </c>
      <c r="C54" s="9" t="s">
        <v>110</v>
      </c>
      <c r="D54" s="9" t="s">
        <v>99</v>
      </c>
      <c r="E54" s="29" t="s">
        <v>111</v>
      </c>
      <c r="F54" s="12">
        <v>8.49</v>
      </c>
      <c r="G54" s="12">
        <v>0</v>
      </c>
      <c r="H54" s="12">
        <v>2.73</v>
      </c>
      <c r="I54" s="12">
        <v>5.76</v>
      </c>
      <c r="J54" s="12">
        <v>0</v>
      </c>
    </row>
    <row r="55" spans="1:10" ht="24.75" customHeight="1">
      <c r="A55" s="9"/>
      <c r="B55" s="9" t="s">
        <v>109</v>
      </c>
      <c r="C55" s="9" t="s">
        <v>110</v>
      </c>
      <c r="D55" s="9" t="s">
        <v>110</v>
      </c>
      <c r="E55" s="29" t="s">
        <v>112</v>
      </c>
      <c r="F55" s="12">
        <v>151.3</v>
      </c>
      <c r="G55" s="12">
        <v>151.3</v>
      </c>
      <c r="H55" s="12">
        <v>0</v>
      </c>
      <c r="I55" s="12">
        <v>0</v>
      </c>
      <c r="J55" s="12">
        <v>0</v>
      </c>
    </row>
    <row r="56" spans="1:10" ht="24.75" customHeight="1">
      <c r="A56" s="9"/>
      <c r="B56" s="9" t="s">
        <v>113</v>
      </c>
      <c r="C56" s="9" t="s">
        <v>98</v>
      </c>
      <c r="D56" s="9" t="s">
        <v>99</v>
      </c>
      <c r="E56" s="29" t="s">
        <v>114</v>
      </c>
      <c r="F56" s="12">
        <v>113.48</v>
      </c>
      <c r="G56" s="12">
        <v>113.48</v>
      </c>
      <c r="H56" s="12">
        <v>0</v>
      </c>
      <c r="I56" s="12">
        <v>0</v>
      </c>
      <c r="J56" s="12">
        <v>0</v>
      </c>
    </row>
    <row r="57" spans="1:10" ht="24.75" customHeight="1">
      <c r="A57" s="9"/>
      <c r="B57" s="9" t="s">
        <v>113</v>
      </c>
      <c r="C57" s="9" t="s">
        <v>98</v>
      </c>
      <c r="D57" s="9" t="s">
        <v>115</v>
      </c>
      <c r="E57" s="29" t="s">
        <v>116</v>
      </c>
      <c r="F57" s="12">
        <v>86.82</v>
      </c>
      <c r="G57" s="12">
        <v>86.82</v>
      </c>
      <c r="H57" s="12">
        <v>0</v>
      </c>
      <c r="I57" s="12">
        <v>0</v>
      </c>
      <c r="J57" s="12">
        <v>0</v>
      </c>
    </row>
    <row r="58" spans="1:10" ht="24.75" customHeight="1">
      <c r="A58" s="9" t="s">
        <v>86</v>
      </c>
      <c r="B58" s="9" t="s">
        <v>97</v>
      </c>
      <c r="C58" s="9" t="s">
        <v>98</v>
      </c>
      <c r="D58" s="9" t="s">
        <v>99</v>
      </c>
      <c r="E58" s="29" t="s">
        <v>100</v>
      </c>
      <c r="F58" s="12">
        <v>1071.7</v>
      </c>
      <c r="G58" s="12">
        <v>871.87</v>
      </c>
      <c r="H58" s="12">
        <v>196.53</v>
      </c>
      <c r="I58" s="12">
        <v>3.3</v>
      </c>
      <c r="J58" s="12">
        <v>0</v>
      </c>
    </row>
    <row r="59" spans="1:10" ht="24.75" customHeight="1">
      <c r="A59" s="9"/>
      <c r="B59" s="9" t="s">
        <v>109</v>
      </c>
      <c r="C59" s="9" t="s">
        <v>110</v>
      </c>
      <c r="D59" s="9" t="s">
        <v>99</v>
      </c>
      <c r="E59" s="29" t="s">
        <v>111</v>
      </c>
      <c r="F59" s="12">
        <v>5.85</v>
      </c>
      <c r="G59" s="12">
        <v>0</v>
      </c>
      <c r="H59" s="12">
        <v>2.28</v>
      </c>
      <c r="I59" s="12">
        <v>3.57</v>
      </c>
      <c r="J59" s="12">
        <v>0</v>
      </c>
    </row>
    <row r="60" spans="1:10" ht="24.75" customHeight="1">
      <c r="A60" s="9"/>
      <c r="B60" s="9" t="s">
        <v>109</v>
      </c>
      <c r="C60" s="9" t="s">
        <v>110</v>
      </c>
      <c r="D60" s="9" t="s">
        <v>110</v>
      </c>
      <c r="E60" s="29" t="s">
        <v>112</v>
      </c>
      <c r="F60" s="12">
        <v>106.12</v>
      </c>
      <c r="G60" s="12">
        <v>106.12</v>
      </c>
      <c r="H60" s="12">
        <v>0</v>
      </c>
      <c r="I60" s="12">
        <v>0</v>
      </c>
      <c r="J60" s="12">
        <v>0</v>
      </c>
    </row>
    <row r="61" spans="1:10" ht="24.75" customHeight="1">
      <c r="A61" s="9"/>
      <c r="B61" s="9" t="s">
        <v>113</v>
      </c>
      <c r="C61" s="9" t="s">
        <v>98</v>
      </c>
      <c r="D61" s="9" t="s">
        <v>99</v>
      </c>
      <c r="E61" s="29" t="s">
        <v>114</v>
      </c>
      <c r="F61" s="12">
        <v>79.59</v>
      </c>
      <c r="G61" s="12">
        <v>79.59</v>
      </c>
      <c r="H61" s="12">
        <v>0</v>
      </c>
      <c r="I61" s="12">
        <v>0</v>
      </c>
      <c r="J61" s="12">
        <v>0</v>
      </c>
    </row>
    <row r="62" spans="1:10" ht="24.75" customHeight="1">
      <c r="A62" s="9"/>
      <c r="B62" s="9" t="s">
        <v>113</v>
      </c>
      <c r="C62" s="9" t="s">
        <v>98</v>
      </c>
      <c r="D62" s="9" t="s">
        <v>115</v>
      </c>
      <c r="E62" s="29" t="s">
        <v>116</v>
      </c>
      <c r="F62" s="12">
        <v>47.46</v>
      </c>
      <c r="G62" s="12">
        <v>47.46</v>
      </c>
      <c r="H62" s="12">
        <v>0</v>
      </c>
      <c r="I62" s="12">
        <v>0</v>
      </c>
      <c r="J62" s="12">
        <v>0</v>
      </c>
    </row>
    <row r="63" spans="1:10" ht="24.75" customHeight="1">
      <c r="A63" s="9" t="s">
        <v>87</v>
      </c>
      <c r="B63" s="9" t="s">
        <v>97</v>
      </c>
      <c r="C63" s="9" t="s">
        <v>98</v>
      </c>
      <c r="D63" s="9" t="s">
        <v>117</v>
      </c>
      <c r="E63" s="29" t="s">
        <v>118</v>
      </c>
      <c r="F63" s="12">
        <v>30</v>
      </c>
      <c r="G63" s="12">
        <v>0</v>
      </c>
      <c r="H63" s="12">
        <v>0</v>
      </c>
      <c r="I63" s="12">
        <v>0</v>
      </c>
      <c r="J63" s="12">
        <v>30</v>
      </c>
    </row>
    <row r="64" spans="1:10" ht="24.75" customHeight="1">
      <c r="A64" s="9" t="s">
        <v>88</v>
      </c>
      <c r="B64" s="9" t="s">
        <v>97</v>
      </c>
      <c r="C64" s="9" t="s">
        <v>98</v>
      </c>
      <c r="D64" s="9" t="s">
        <v>119</v>
      </c>
      <c r="E64" s="29" t="s">
        <v>120</v>
      </c>
      <c r="F64" s="12">
        <v>1635.94</v>
      </c>
      <c r="G64" s="12">
        <v>1438.38</v>
      </c>
      <c r="H64" s="12">
        <v>197.56</v>
      </c>
      <c r="I64" s="12">
        <v>0</v>
      </c>
      <c r="J64" s="12">
        <v>0</v>
      </c>
    </row>
    <row r="65" spans="1:10" ht="24.75" customHeight="1">
      <c r="A65" s="9"/>
      <c r="B65" s="9" t="s">
        <v>97</v>
      </c>
      <c r="C65" s="9" t="s">
        <v>98</v>
      </c>
      <c r="D65" s="9" t="s">
        <v>107</v>
      </c>
      <c r="E65" s="29" t="s">
        <v>108</v>
      </c>
      <c r="F65" s="12">
        <v>292</v>
      </c>
      <c r="G65" s="12">
        <v>0</v>
      </c>
      <c r="H65" s="12">
        <v>0</v>
      </c>
      <c r="I65" s="12">
        <v>0</v>
      </c>
      <c r="J65" s="12">
        <v>292</v>
      </c>
    </row>
    <row r="66" spans="1:10" ht="24.75" customHeight="1">
      <c r="A66" s="9"/>
      <c r="B66" s="9" t="s">
        <v>109</v>
      </c>
      <c r="C66" s="9" t="s">
        <v>110</v>
      </c>
      <c r="D66" s="9" t="s">
        <v>98</v>
      </c>
      <c r="E66" s="29" t="s">
        <v>121</v>
      </c>
      <c r="F66" s="12">
        <v>1.12</v>
      </c>
      <c r="G66" s="12">
        <v>0</v>
      </c>
      <c r="H66" s="12">
        <v>0.51</v>
      </c>
      <c r="I66" s="12">
        <v>0.61</v>
      </c>
      <c r="J66" s="12">
        <v>0</v>
      </c>
    </row>
    <row r="67" spans="1:10" ht="24.75" customHeight="1">
      <c r="A67" s="9"/>
      <c r="B67" s="9" t="s">
        <v>109</v>
      </c>
      <c r="C67" s="9" t="s">
        <v>110</v>
      </c>
      <c r="D67" s="9" t="s">
        <v>110</v>
      </c>
      <c r="E67" s="29" t="s">
        <v>112</v>
      </c>
      <c r="F67" s="12">
        <v>191.34</v>
      </c>
      <c r="G67" s="12">
        <v>191.34</v>
      </c>
      <c r="H67" s="12">
        <v>0</v>
      </c>
      <c r="I67" s="12">
        <v>0</v>
      </c>
      <c r="J67" s="12">
        <v>0</v>
      </c>
    </row>
    <row r="68" spans="1:10" ht="24.75" customHeight="1">
      <c r="A68" s="9"/>
      <c r="B68" s="9" t="s">
        <v>113</v>
      </c>
      <c r="C68" s="9" t="s">
        <v>98</v>
      </c>
      <c r="D68" s="9" t="s">
        <v>99</v>
      </c>
      <c r="E68" s="29" t="s">
        <v>114</v>
      </c>
      <c r="F68" s="12">
        <v>143.5</v>
      </c>
      <c r="G68" s="12">
        <v>143.5</v>
      </c>
      <c r="H68" s="12">
        <v>0</v>
      </c>
      <c r="I68" s="12">
        <v>0</v>
      </c>
      <c r="J68" s="12">
        <v>0</v>
      </c>
    </row>
    <row r="69" spans="1:10" ht="24.75" customHeight="1">
      <c r="A69" s="9"/>
      <c r="B69" s="9" t="s">
        <v>113</v>
      </c>
      <c r="C69" s="9" t="s">
        <v>98</v>
      </c>
      <c r="D69" s="9" t="s">
        <v>115</v>
      </c>
      <c r="E69" s="29" t="s">
        <v>116</v>
      </c>
      <c r="F69" s="12">
        <v>238.69</v>
      </c>
      <c r="G69" s="12">
        <v>238.69</v>
      </c>
      <c r="H69" s="12">
        <v>0</v>
      </c>
      <c r="I69" s="12">
        <v>0</v>
      </c>
      <c r="J69" s="12">
        <v>0</v>
      </c>
    </row>
  </sheetData>
  <sheetProtection formatCells="0" formatColumns="0" formatRows="0"/>
  <mergeCells count="5">
    <mergeCell ref="I2:J2"/>
    <mergeCell ref="I3:J3"/>
    <mergeCell ref="B4:D4"/>
    <mergeCell ref="A4:A5"/>
    <mergeCell ref="E4:E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K24"/>
  <sheetViews>
    <sheetView showGridLines="0" showZeros="0" workbookViewId="0" topLeftCell="A4">
      <selection activeCell="E8" sqref="E8"/>
    </sheetView>
  </sheetViews>
  <sheetFormatPr defaultColWidth="9.00390625" defaultRowHeight="14.25"/>
  <cols>
    <col min="1" max="1" width="21.875" style="0" bestFit="1" customWidth="1"/>
    <col min="2" max="2" width="5.50390625" style="0" bestFit="1" customWidth="1"/>
    <col min="3" max="3" width="3.50390625" style="0" bestFit="1" customWidth="1"/>
    <col min="4" max="4" width="40.50390625" style="0" bestFit="1" customWidth="1"/>
    <col min="5" max="7" width="10.50390625" style="0" bestFit="1" customWidth="1"/>
    <col min="8" max="10" width="8.50390625" style="0" bestFit="1" customWidth="1"/>
    <col min="11" max="11" width="10.25390625" style="0" bestFit="1" customWidth="1"/>
  </cols>
  <sheetData>
    <row r="1" spans="1:11" ht="27" customHeight="1">
      <c r="A1" s="217" t="s">
        <v>124</v>
      </c>
      <c r="B1" s="217"/>
      <c r="C1" s="217"/>
      <c r="D1" s="217"/>
      <c r="E1" s="217"/>
      <c r="F1" s="217"/>
      <c r="G1" s="217"/>
      <c r="H1" s="217"/>
      <c r="I1" s="217"/>
      <c r="J1" s="217"/>
      <c r="K1" s="217"/>
    </row>
    <row r="2" spans="1:11" ht="27" customHeight="1">
      <c r="A2" s="103"/>
      <c r="B2" s="103"/>
      <c r="C2" s="103"/>
      <c r="D2" s="103"/>
      <c r="E2" s="103"/>
      <c r="F2" s="103"/>
      <c r="G2" s="103"/>
      <c r="H2" s="103"/>
      <c r="I2" s="103"/>
      <c r="J2" s="103"/>
      <c r="K2" s="104" t="s">
        <v>125</v>
      </c>
    </row>
    <row r="3" spans="1:11" ht="14.25" customHeight="1">
      <c r="A3" s="23" t="s">
        <v>29</v>
      </c>
      <c r="B3" s="105"/>
      <c r="C3" s="105"/>
      <c r="D3" s="105"/>
      <c r="E3" s="106"/>
      <c r="F3" s="106"/>
      <c r="G3" s="106"/>
      <c r="H3" s="106"/>
      <c r="I3" s="212"/>
      <c r="J3" s="212"/>
      <c r="K3" s="107" t="s">
        <v>30</v>
      </c>
    </row>
    <row r="4" spans="1:11" ht="14.25" customHeight="1">
      <c r="A4" s="108" t="s">
        <v>91</v>
      </c>
      <c r="B4" s="108"/>
      <c r="C4" s="108"/>
      <c r="D4" s="109" t="s">
        <v>92</v>
      </c>
      <c r="E4" s="214" t="s">
        <v>126</v>
      </c>
      <c r="F4" s="215"/>
      <c r="G4" s="215"/>
      <c r="H4" s="215"/>
      <c r="I4" s="215"/>
      <c r="J4" s="215"/>
      <c r="K4" s="216"/>
    </row>
    <row r="5" spans="1:11" ht="60" customHeight="1">
      <c r="A5" s="108" t="s">
        <v>94</v>
      </c>
      <c r="B5" s="108" t="s">
        <v>95</v>
      </c>
      <c r="C5" s="109" t="s">
        <v>96</v>
      </c>
      <c r="D5" s="109"/>
      <c r="E5" s="113" t="s">
        <v>36</v>
      </c>
      <c r="F5" s="114" t="s">
        <v>67</v>
      </c>
      <c r="G5" s="114" t="s">
        <v>68</v>
      </c>
      <c r="H5" s="114" t="s">
        <v>69</v>
      </c>
      <c r="I5" s="114" t="s">
        <v>70</v>
      </c>
      <c r="J5" s="114" t="s">
        <v>71</v>
      </c>
      <c r="K5" s="114" t="s">
        <v>72</v>
      </c>
    </row>
    <row r="6" spans="1:11" s="1" customFormat="1" ht="24" customHeight="1">
      <c r="A6" s="9"/>
      <c r="B6" s="9"/>
      <c r="C6" s="9"/>
      <c r="D6" s="29" t="s">
        <v>36</v>
      </c>
      <c r="E6" s="10">
        <f aca="true" t="shared" si="0" ref="E6:K6">E7+E16+E21</f>
        <v>94998.22000000002</v>
      </c>
      <c r="F6" s="10">
        <f t="shared" si="0"/>
        <v>76147.75</v>
      </c>
      <c r="G6" s="10">
        <f t="shared" si="0"/>
        <v>18850.47</v>
      </c>
      <c r="H6" s="10">
        <f t="shared" si="0"/>
        <v>0</v>
      </c>
      <c r="I6" s="10">
        <f t="shared" si="0"/>
        <v>0</v>
      </c>
      <c r="J6" s="16">
        <f t="shared" si="0"/>
        <v>0</v>
      </c>
      <c r="K6" s="16">
        <f t="shared" si="0"/>
        <v>0</v>
      </c>
    </row>
    <row r="7" spans="1:11" ht="24" customHeight="1">
      <c r="A7" s="9" t="s">
        <v>97</v>
      </c>
      <c r="B7" s="9"/>
      <c r="C7" s="9"/>
      <c r="D7" s="29" t="s">
        <v>38</v>
      </c>
      <c r="E7" s="10">
        <f aca="true" t="shared" si="1" ref="E7:K7">E8</f>
        <v>82731.26000000001</v>
      </c>
      <c r="F7" s="10">
        <f t="shared" si="1"/>
        <v>63880.79</v>
      </c>
      <c r="G7" s="10">
        <f t="shared" si="1"/>
        <v>18850.47</v>
      </c>
      <c r="H7" s="10">
        <f t="shared" si="1"/>
        <v>0</v>
      </c>
      <c r="I7" s="10">
        <f t="shared" si="1"/>
        <v>0</v>
      </c>
      <c r="J7" s="16">
        <f t="shared" si="1"/>
        <v>0</v>
      </c>
      <c r="K7" s="16">
        <f t="shared" si="1"/>
        <v>0</v>
      </c>
    </row>
    <row r="8" spans="1:11" ht="24" customHeight="1">
      <c r="A8" s="9"/>
      <c r="B8" s="9" t="s">
        <v>98</v>
      </c>
      <c r="C8" s="9"/>
      <c r="D8" s="29" t="s">
        <v>40</v>
      </c>
      <c r="E8" s="10">
        <f aca="true" t="shared" si="2" ref="E8:K8">SUM(E9:E15)</f>
        <v>82731.26000000001</v>
      </c>
      <c r="F8" s="10">
        <f t="shared" si="2"/>
        <v>63880.79</v>
      </c>
      <c r="G8" s="10">
        <f t="shared" si="2"/>
        <v>18850.47</v>
      </c>
      <c r="H8" s="10">
        <f t="shared" si="2"/>
        <v>0</v>
      </c>
      <c r="I8" s="10">
        <f t="shared" si="2"/>
        <v>0</v>
      </c>
      <c r="J8" s="16">
        <f t="shared" si="2"/>
        <v>0</v>
      </c>
      <c r="K8" s="16">
        <f t="shared" si="2"/>
        <v>0</v>
      </c>
    </row>
    <row r="9" spans="1:11" ht="24" customHeight="1">
      <c r="A9" s="9" t="s">
        <v>127</v>
      </c>
      <c r="B9" s="9" t="s">
        <v>128</v>
      </c>
      <c r="C9" s="9" t="s">
        <v>99</v>
      </c>
      <c r="D9" s="29" t="s">
        <v>42</v>
      </c>
      <c r="E9" s="10">
        <v>50097.35</v>
      </c>
      <c r="F9" s="10">
        <v>50097.35</v>
      </c>
      <c r="G9" s="10">
        <v>0</v>
      </c>
      <c r="H9" s="10">
        <v>0</v>
      </c>
      <c r="I9" s="10">
        <v>0</v>
      </c>
      <c r="J9" s="16">
        <v>0</v>
      </c>
      <c r="K9" s="16">
        <v>0</v>
      </c>
    </row>
    <row r="10" spans="1:11" ht="24" customHeight="1">
      <c r="A10" s="9" t="s">
        <v>127</v>
      </c>
      <c r="B10" s="9" t="s">
        <v>128</v>
      </c>
      <c r="C10" s="9" t="s">
        <v>101</v>
      </c>
      <c r="D10" s="29" t="s">
        <v>44</v>
      </c>
      <c r="E10" s="10">
        <v>650</v>
      </c>
      <c r="F10" s="10">
        <v>0</v>
      </c>
      <c r="G10" s="10">
        <v>650</v>
      </c>
      <c r="H10" s="10">
        <v>0</v>
      </c>
      <c r="I10" s="10">
        <v>0</v>
      </c>
      <c r="J10" s="16">
        <v>0</v>
      </c>
      <c r="K10" s="16">
        <v>0</v>
      </c>
    </row>
    <row r="11" spans="1:11" ht="24" customHeight="1">
      <c r="A11" s="9" t="s">
        <v>127</v>
      </c>
      <c r="B11" s="9" t="s">
        <v>128</v>
      </c>
      <c r="C11" s="9" t="s">
        <v>103</v>
      </c>
      <c r="D11" s="29" t="s">
        <v>46</v>
      </c>
      <c r="E11" s="10">
        <v>450</v>
      </c>
      <c r="F11" s="10">
        <v>450</v>
      </c>
      <c r="G11" s="10">
        <v>0</v>
      </c>
      <c r="H11" s="10">
        <v>0</v>
      </c>
      <c r="I11" s="10">
        <v>0</v>
      </c>
      <c r="J11" s="16">
        <v>0</v>
      </c>
      <c r="K11" s="16">
        <v>0</v>
      </c>
    </row>
    <row r="12" spans="1:11" ht="24" customHeight="1">
      <c r="A12" s="9" t="s">
        <v>127</v>
      </c>
      <c r="B12" s="9" t="s">
        <v>128</v>
      </c>
      <c r="C12" s="9" t="s">
        <v>117</v>
      </c>
      <c r="D12" s="29" t="s">
        <v>47</v>
      </c>
      <c r="E12" s="10">
        <v>30</v>
      </c>
      <c r="F12" s="10">
        <v>30</v>
      </c>
      <c r="G12" s="10">
        <v>0</v>
      </c>
      <c r="H12" s="10">
        <v>0</v>
      </c>
      <c r="I12" s="10">
        <v>0</v>
      </c>
      <c r="J12" s="16">
        <v>0</v>
      </c>
      <c r="K12" s="16">
        <v>0</v>
      </c>
    </row>
    <row r="13" spans="1:11" ht="24" customHeight="1">
      <c r="A13" s="9" t="s">
        <v>127</v>
      </c>
      <c r="B13" s="9" t="s">
        <v>128</v>
      </c>
      <c r="C13" s="9" t="s">
        <v>105</v>
      </c>
      <c r="D13" s="29" t="s">
        <v>48</v>
      </c>
      <c r="E13" s="10">
        <v>100</v>
      </c>
      <c r="F13" s="10">
        <v>0</v>
      </c>
      <c r="G13" s="10">
        <v>100</v>
      </c>
      <c r="H13" s="10">
        <v>0</v>
      </c>
      <c r="I13" s="10">
        <v>0</v>
      </c>
      <c r="J13" s="16">
        <v>0</v>
      </c>
      <c r="K13" s="16">
        <v>0</v>
      </c>
    </row>
    <row r="14" spans="1:11" ht="24" customHeight="1">
      <c r="A14" s="9" t="s">
        <v>127</v>
      </c>
      <c r="B14" s="9" t="s">
        <v>128</v>
      </c>
      <c r="C14" s="9" t="s">
        <v>119</v>
      </c>
      <c r="D14" s="29" t="s">
        <v>49</v>
      </c>
      <c r="E14" s="10">
        <v>1635.94</v>
      </c>
      <c r="F14" s="10">
        <v>1635.94</v>
      </c>
      <c r="G14" s="10">
        <v>0</v>
      </c>
      <c r="H14" s="10">
        <v>0</v>
      </c>
      <c r="I14" s="10">
        <v>0</v>
      </c>
      <c r="J14" s="16">
        <v>0</v>
      </c>
      <c r="K14" s="16">
        <v>0</v>
      </c>
    </row>
    <row r="15" spans="1:11" ht="24" customHeight="1">
      <c r="A15" s="9" t="s">
        <v>127</v>
      </c>
      <c r="B15" s="9" t="s">
        <v>128</v>
      </c>
      <c r="C15" s="9" t="s">
        <v>107</v>
      </c>
      <c r="D15" s="29" t="s">
        <v>50</v>
      </c>
      <c r="E15" s="10">
        <v>29767.97</v>
      </c>
      <c r="F15" s="10">
        <v>11667.5</v>
      </c>
      <c r="G15" s="10">
        <v>18100.47</v>
      </c>
      <c r="H15" s="10">
        <v>0</v>
      </c>
      <c r="I15" s="10">
        <v>0</v>
      </c>
      <c r="J15" s="16">
        <v>0</v>
      </c>
      <c r="K15" s="16">
        <v>0</v>
      </c>
    </row>
    <row r="16" spans="1:11" ht="24" customHeight="1">
      <c r="A16" s="9" t="s">
        <v>109</v>
      </c>
      <c r="B16" s="9"/>
      <c r="C16" s="9"/>
      <c r="D16" s="29" t="s">
        <v>51</v>
      </c>
      <c r="E16" s="10">
        <f aca="true" t="shared" si="3" ref="E16:K16">E17</f>
        <v>6034.05</v>
      </c>
      <c r="F16" s="10">
        <f t="shared" si="3"/>
        <v>6034.05</v>
      </c>
      <c r="G16" s="10">
        <f t="shared" si="3"/>
        <v>0</v>
      </c>
      <c r="H16" s="10">
        <f t="shared" si="3"/>
        <v>0</v>
      </c>
      <c r="I16" s="10">
        <f t="shared" si="3"/>
        <v>0</v>
      </c>
      <c r="J16" s="16">
        <f t="shared" si="3"/>
        <v>0</v>
      </c>
      <c r="K16" s="16">
        <f t="shared" si="3"/>
        <v>0</v>
      </c>
    </row>
    <row r="17" spans="1:11" ht="24" customHeight="1">
      <c r="A17" s="9"/>
      <c r="B17" s="9" t="s">
        <v>110</v>
      </c>
      <c r="C17" s="9"/>
      <c r="D17" s="29" t="s">
        <v>52</v>
      </c>
      <c r="E17" s="10">
        <f aca="true" t="shared" si="4" ref="E17:K17">SUM(E18:E20)</f>
        <v>6034.05</v>
      </c>
      <c r="F17" s="10">
        <f t="shared" si="4"/>
        <v>6034.05</v>
      </c>
      <c r="G17" s="10">
        <f t="shared" si="4"/>
        <v>0</v>
      </c>
      <c r="H17" s="10">
        <f t="shared" si="4"/>
        <v>0</v>
      </c>
      <c r="I17" s="10">
        <f t="shared" si="4"/>
        <v>0</v>
      </c>
      <c r="J17" s="16">
        <f t="shared" si="4"/>
        <v>0</v>
      </c>
      <c r="K17" s="16">
        <f t="shared" si="4"/>
        <v>0</v>
      </c>
    </row>
    <row r="18" spans="1:11" ht="24" customHeight="1">
      <c r="A18" s="9" t="s">
        <v>129</v>
      </c>
      <c r="B18" s="9" t="s">
        <v>130</v>
      </c>
      <c r="C18" s="9" t="s">
        <v>99</v>
      </c>
      <c r="D18" s="29" t="s">
        <v>53</v>
      </c>
      <c r="E18" s="10">
        <v>939.55</v>
      </c>
      <c r="F18" s="10">
        <v>939.55</v>
      </c>
      <c r="G18" s="10">
        <v>0</v>
      </c>
      <c r="H18" s="10">
        <v>0</v>
      </c>
      <c r="I18" s="10">
        <v>0</v>
      </c>
      <c r="J18" s="16">
        <v>0</v>
      </c>
      <c r="K18" s="16">
        <v>0</v>
      </c>
    </row>
    <row r="19" spans="1:11" ht="24" customHeight="1">
      <c r="A19" s="9" t="s">
        <v>129</v>
      </c>
      <c r="B19" s="9" t="s">
        <v>130</v>
      </c>
      <c r="C19" s="9" t="s">
        <v>98</v>
      </c>
      <c r="D19" s="29" t="s">
        <v>54</v>
      </c>
      <c r="E19" s="10">
        <v>1.12</v>
      </c>
      <c r="F19" s="10">
        <v>1.12</v>
      </c>
      <c r="G19" s="10">
        <v>0</v>
      </c>
      <c r="H19" s="10">
        <v>0</v>
      </c>
      <c r="I19" s="10">
        <v>0</v>
      </c>
      <c r="J19" s="16">
        <v>0</v>
      </c>
      <c r="K19" s="16">
        <v>0</v>
      </c>
    </row>
    <row r="20" spans="1:11" ht="24" customHeight="1">
      <c r="A20" s="9" t="s">
        <v>129</v>
      </c>
      <c r="B20" s="9" t="s">
        <v>130</v>
      </c>
      <c r="C20" s="9" t="s">
        <v>110</v>
      </c>
      <c r="D20" s="29" t="s">
        <v>55</v>
      </c>
      <c r="E20" s="10">
        <v>5093.38</v>
      </c>
      <c r="F20" s="10">
        <v>5093.38</v>
      </c>
      <c r="G20" s="10">
        <v>0</v>
      </c>
      <c r="H20" s="10">
        <v>0</v>
      </c>
      <c r="I20" s="10">
        <v>0</v>
      </c>
      <c r="J20" s="16">
        <v>0</v>
      </c>
      <c r="K20" s="16">
        <v>0</v>
      </c>
    </row>
    <row r="21" spans="1:11" ht="24" customHeight="1">
      <c r="A21" s="9" t="s">
        <v>113</v>
      </c>
      <c r="B21" s="9"/>
      <c r="C21" s="9"/>
      <c r="D21" s="29" t="s">
        <v>56</v>
      </c>
      <c r="E21" s="10">
        <f aca="true" t="shared" si="5" ref="E21:K21">E22</f>
        <v>6232.91</v>
      </c>
      <c r="F21" s="10">
        <f t="shared" si="5"/>
        <v>6232.91</v>
      </c>
      <c r="G21" s="10">
        <f t="shared" si="5"/>
        <v>0</v>
      </c>
      <c r="H21" s="10">
        <f t="shared" si="5"/>
        <v>0</v>
      </c>
      <c r="I21" s="10">
        <f t="shared" si="5"/>
        <v>0</v>
      </c>
      <c r="J21" s="16">
        <f t="shared" si="5"/>
        <v>0</v>
      </c>
      <c r="K21" s="16">
        <f t="shared" si="5"/>
        <v>0</v>
      </c>
    </row>
    <row r="22" spans="1:11" ht="24" customHeight="1">
      <c r="A22" s="9"/>
      <c r="B22" s="9" t="s">
        <v>98</v>
      </c>
      <c r="C22" s="9"/>
      <c r="D22" s="29" t="s">
        <v>57</v>
      </c>
      <c r="E22" s="10">
        <f aca="true" t="shared" si="6" ref="E22:K22">SUM(E23:E24)</f>
        <v>6232.91</v>
      </c>
      <c r="F22" s="10">
        <f t="shared" si="6"/>
        <v>6232.91</v>
      </c>
      <c r="G22" s="10">
        <f t="shared" si="6"/>
        <v>0</v>
      </c>
      <c r="H22" s="10">
        <f t="shared" si="6"/>
        <v>0</v>
      </c>
      <c r="I22" s="10">
        <f t="shared" si="6"/>
        <v>0</v>
      </c>
      <c r="J22" s="16">
        <f t="shared" si="6"/>
        <v>0</v>
      </c>
      <c r="K22" s="16">
        <f t="shared" si="6"/>
        <v>0</v>
      </c>
    </row>
    <row r="23" spans="1:11" ht="24" customHeight="1">
      <c r="A23" s="9" t="s">
        <v>131</v>
      </c>
      <c r="B23" s="9" t="s">
        <v>128</v>
      </c>
      <c r="C23" s="9" t="s">
        <v>99</v>
      </c>
      <c r="D23" s="29" t="s">
        <v>58</v>
      </c>
      <c r="E23" s="10">
        <v>3820.04</v>
      </c>
      <c r="F23" s="10">
        <v>3820.04</v>
      </c>
      <c r="G23" s="10">
        <v>0</v>
      </c>
      <c r="H23" s="10">
        <v>0</v>
      </c>
      <c r="I23" s="10">
        <v>0</v>
      </c>
      <c r="J23" s="16">
        <v>0</v>
      </c>
      <c r="K23" s="16">
        <v>0</v>
      </c>
    </row>
    <row r="24" spans="1:11" ht="24" customHeight="1">
      <c r="A24" s="9" t="s">
        <v>131</v>
      </c>
      <c r="B24" s="9" t="s">
        <v>128</v>
      </c>
      <c r="C24" s="9" t="s">
        <v>115</v>
      </c>
      <c r="D24" s="29" t="s">
        <v>59</v>
      </c>
      <c r="E24" s="10">
        <v>2412.87</v>
      </c>
      <c r="F24" s="10">
        <v>2412.87</v>
      </c>
      <c r="G24" s="10">
        <v>0</v>
      </c>
      <c r="H24" s="10">
        <v>0</v>
      </c>
      <c r="I24" s="10">
        <v>0</v>
      </c>
      <c r="J24" s="16">
        <v>0</v>
      </c>
      <c r="K24" s="16">
        <v>0</v>
      </c>
    </row>
  </sheetData>
  <sheetProtection formatCells="0" formatColumns="0" formatRows="0"/>
  <mergeCells count="4">
    <mergeCell ref="A1:K1"/>
    <mergeCell ref="A4:C4"/>
    <mergeCell ref="E4:K4"/>
    <mergeCell ref="D4:D5"/>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35"/>
  <sheetViews>
    <sheetView showGridLines="0" showZeros="0" workbookViewId="0" topLeftCell="A1">
      <selection activeCell="E10" sqref="E10"/>
    </sheetView>
  </sheetViews>
  <sheetFormatPr defaultColWidth="9.00390625" defaultRowHeight="14.25"/>
  <cols>
    <col min="1" max="1" width="21.875" style="0" bestFit="1" customWidth="1"/>
    <col min="2" max="2" width="3.50390625" style="0" bestFit="1" customWidth="1"/>
    <col min="3" max="3" width="25.00390625" style="0" bestFit="1" customWidth="1"/>
    <col min="4" max="6" width="11.625" style="0" bestFit="1" customWidth="1"/>
    <col min="7" max="9" width="8.50390625" style="0" bestFit="1" customWidth="1"/>
    <col min="10" max="10" width="10.25390625" style="0" bestFit="1" customWidth="1"/>
  </cols>
  <sheetData>
    <row r="1" spans="1:10" ht="27" customHeight="1">
      <c r="A1" s="102" t="s">
        <v>132</v>
      </c>
      <c r="B1" s="102"/>
      <c r="C1" s="102"/>
      <c r="D1" s="102"/>
      <c r="E1" s="102"/>
      <c r="F1" s="102"/>
      <c r="G1" s="102"/>
      <c r="H1" s="102"/>
      <c r="I1" s="102"/>
      <c r="J1" s="102"/>
    </row>
    <row r="2" spans="1:10" ht="27" customHeight="1">
      <c r="A2" s="103"/>
      <c r="B2" s="103"/>
      <c r="C2" s="103"/>
      <c r="D2" s="103"/>
      <c r="E2" s="103"/>
      <c r="F2" s="103"/>
      <c r="G2" s="103"/>
      <c r="H2" s="103"/>
      <c r="I2" s="103"/>
      <c r="J2" s="104" t="s">
        <v>133</v>
      </c>
    </row>
    <row r="3" spans="1:10" ht="14.25" customHeight="1">
      <c r="A3" s="23" t="s">
        <v>29</v>
      </c>
      <c r="B3" s="105"/>
      <c r="C3" s="105"/>
      <c r="D3" s="106"/>
      <c r="E3" s="106"/>
      <c r="F3" s="106"/>
      <c r="G3" s="106"/>
      <c r="H3" s="212"/>
      <c r="I3" s="212"/>
      <c r="J3" s="107" t="s">
        <v>30</v>
      </c>
    </row>
    <row r="4" spans="1:10" ht="14.25" customHeight="1">
      <c r="A4" s="213" t="s">
        <v>91</v>
      </c>
      <c r="B4" s="213"/>
      <c r="C4" s="109" t="s">
        <v>92</v>
      </c>
      <c r="D4" s="214" t="s">
        <v>126</v>
      </c>
      <c r="E4" s="215"/>
      <c r="F4" s="215"/>
      <c r="G4" s="215"/>
      <c r="H4" s="215"/>
      <c r="I4" s="215"/>
      <c r="J4" s="216"/>
    </row>
    <row r="5" spans="1:10" ht="60" customHeight="1">
      <c r="A5" s="108" t="s">
        <v>94</v>
      </c>
      <c r="B5" s="108" t="s">
        <v>95</v>
      </c>
      <c r="C5" s="109"/>
      <c r="D5" s="113" t="s">
        <v>36</v>
      </c>
      <c r="E5" s="114" t="s">
        <v>67</v>
      </c>
      <c r="F5" s="114" t="s">
        <v>68</v>
      </c>
      <c r="G5" s="114" t="s">
        <v>69</v>
      </c>
      <c r="H5" s="114" t="s">
        <v>70</v>
      </c>
      <c r="I5" s="114" t="s">
        <v>71</v>
      </c>
      <c r="J5" s="114" t="s">
        <v>72</v>
      </c>
    </row>
    <row r="6" spans="1:10" s="1" customFormat="1" ht="24" customHeight="1">
      <c r="A6" s="9"/>
      <c r="B6" s="9"/>
      <c r="C6" s="9" t="s">
        <v>36</v>
      </c>
      <c r="D6" s="12">
        <f aca="true" t="shared" si="0" ref="D6:J6">D7+D12+D21+D25+D29+D32</f>
        <v>94998.21999999999</v>
      </c>
      <c r="E6" s="12">
        <f t="shared" si="0"/>
        <v>76147.74999999999</v>
      </c>
      <c r="F6" s="12">
        <f t="shared" si="0"/>
        <v>18850.47</v>
      </c>
      <c r="G6" s="12">
        <f t="shared" si="0"/>
        <v>0</v>
      </c>
      <c r="H6" s="12">
        <f t="shared" si="0"/>
        <v>0</v>
      </c>
      <c r="I6" s="12">
        <f t="shared" si="0"/>
        <v>0</v>
      </c>
      <c r="J6" s="12">
        <f t="shared" si="0"/>
        <v>0</v>
      </c>
    </row>
    <row r="7" spans="1:10" ht="24" customHeight="1">
      <c r="A7" s="9" t="s">
        <v>134</v>
      </c>
      <c r="B7" s="9"/>
      <c r="C7" s="9" t="s">
        <v>135</v>
      </c>
      <c r="D7" s="12">
        <f aca="true" t="shared" si="1" ref="D7:J7">SUM(D8:D11)</f>
        <v>51251.08</v>
      </c>
      <c r="E7" s="12">
        <f t="shared" si="1"/>
        <v>51251.08</v>
      </c>
      <c r="F7" s="12">
        <f t="shared" si="1"/>
        <v>0</v>
      </c>
      <c r="G7" s="12">
        <f t="shared" si="1"/>
        <v>0</v>
      </c>
      <c r="H7" s="12">
        <f t="shared" si="1"/>
        <v>0</v>
      </c>
      <c r="I7" s="12">
        <f t="shared" si="1"/>
        <v>0</v>
      </c>
      <c r="J7" s="12">
        <f t="shared" si="1"/>
        <v>0</v>
      </c>
    </row>
    <row r="8" spans="1:10" ht="24" customHeight="1">
      <c r="A8" s="9" t="s">
        <v>136</v>
      </c>
      <c r="B8" s="9" t="s">
        <v>99</v>
      </c>
      <c r="C8" s="9" t="s">
        <v>137</v>
      </c>
      <c r="D8" s="12">
        <v>40362.1</v>
      </c>
      <c r="E8" s="12">
        <v>40362.1</v>
      </c>
      <c r="F8" s="12">
        <v>0</v>
      </c>
      <c r="G8" s="12">
        <v>0</v>
      </c>
      <c r="H8" s="12">
        <v>0</v>
      </c>
      <c r="I8" s="12">
        <v>0</v>
      </c>
      <c r="J8" s="12">
        <v>0</v>
      </c>
    </row>
    <row r="9" spans="1:10" ht="24" customHeight="1">
      <c r="A9" s="9" t="s">
        <v>136</v>
      </c>
      <c r="B9" s="9" t="s">
        <v>98</v>
      </c>
      <c r="C9" s="9" t="s">
        <v>138</v>
      </c>
      <c r="D9" s="12">
        <v>7078.61</v>
      </c>
      <c r="E9" s="12">
        <v>7078.61</v>
      </c>
      <c r="F9" s="12">
        <v>0</v>
      </c>
      <c r="G9" s="12">
        <v>0</v>
      </c>
      <c r="H9" s="12">
        <v>0</v>
      </c>
      <c r="I9" s="12">
        <v>0</v>
      </c>
      <c r="J9" s="12">
        <v>0</v>
      </c>
    </row>
    <row r="10" spans="1:10" ht="24" customHeight="1">
      <c r="A10" s="9" t="s">
        <v>136</v>
      </c>
      <c r="B10" s="9" t="s">
        <v>115</v>
      </c>
      <c r="C10" s="9" t="s">
        <v>139</v>
      </c>
      <c r="D10" s="12">
        <v>3676.54</v>
      </c>
      <c r="E10" s="12">
        <v>3676.54</v>
      </c>
      <c r="F10" s="12">
        <v>0</v>
      </c>
      <c r="G10" s="12">
        <v>0</v>
      </c>
      <c r="H10" s="12">
        <v>0</v>
      </c>
      <c r="I10" s="12">
        <v>0</v>
      </c>
      <c r="J10" s="12">
        <v>0</v>
      </c>
    </row>
    <row r="11" spans="1:10" ht="24" customHeight="1">
      <c r="A11" s="9" t="s">
        <v>136</v>
      </c>
      <c r="B11" s="9" t="s">
        <v>107</v>
      </c>
      <c r="C11" s="9" t="s">
        <v>140</v>
      </c>
      <c r="D11" s="12">
        <v>133.83</v>
      </c>
      <c r="E11" s="12">
        <v>133.83</v>
      </c>
      <c r="F11" s="12">
        <v>0</v>
      </c>
      <c r="G11" s="12">
        <v>0</v>
      </c>
      <c r="H11" s="12">
        <v>0</v>
      </c>
      <c r="I11" s="12">
        <v>0</v>
      </c>
      <c r="J11" s="12">
        <v>0</v>
      </c>
    </row>
    <row r="12" spans="1:10" ht="24" customHeight="1">
      <c r="A12" s="9" t="s">
        <v>141</v>
      </c>
      <c r="B12" s="9"/>
      <c r="C12" s="9" t="s">
        <v>142</v>
      </c>
      <c r="D12" s="12">
        <f aca="true" t="shared" si="2" ref="D12:J12">SUM(D13:D20)</f>
        <v>21213.68</v>
      </c>
      <c r="E12" s="12">
        <f t="shared" si="2"/>
        <v>15652.759999999998</v>
      </c>
      <c r="F12" s="12">
        <f t="shared" si="2"/>
        <v>5560.92</v>
      </c>
      <c r="G12" s="12">
        <f t="shared" si="2"/>
        <v>0</v>
      </c>
      <c r="H12" s="12">
        <f t="shared" si="2"/>
        <v>0</v>
      </c>
      <c r="I12" s="12">
        <f t="shared" si="2"/>
        <v>0</v>
      </c>
      <c r="J12" s="12">
        <f t="shared" si="2"/>
        <v>0</v>
      </c>
    </row>
    <row r="13" spans="1:10" ht="24" customHeight="1">
      <c r="A13" s="9" t="s">
        <v>136</v>
      </c>
      <c r="B13" s="9" t="s">
        <v>99</v>
      </c>
      <c r="C13" s="9" t="s">
        <v>143</v>
      </c>
      <c r="D13" s="12">
        <v>7799.13</v>
      </c>
      <c r="E13" s="12">
        <v>6276.73</v>
      </c>
      <c r="F13" s="12">
        <v>1522.4</v>
      </c>
      <c r="G13" s="12">
        <v>0</v>
      </c>
      <c r="H13" s="12">
        <v>0</v>
      </c>
      <c r="I13" s="12">
        <v>0</v>
      </c>
      <c r="J13" s="12">
        <v>0</v>
      </c>
    </row>
    <row r="14" spans="1:10" ht="24" customHeight="1">
      <c r="A14" s="9" t="s">
        <v>136</v>
      </c>
      <c r="B14" s="9" t="s">
        <v>98</v>
      </c>
      <c r="C14" s="9" t="s">
        <v>144</v>
      </c>
      <c r="D14" s="12">
        <v>5</v>
      </c>
      <c r="E14" s="12">
        <v>5</v>
      </c>
      <c r="F14" s="12">
        <v>0</v>
      </c>
      <c r="G14" s="12">
        <v>0</v>
      </c>
      <c r="H14" s="12">
        <v>0</v>
      </c>
      <c r="I14" s="12">
        <v>0</v>
      </c>
      <c r="J14" s="12">
        <v>0</v>
      </c>
    </row>
    <row r="15" spans="1:10" ht="24" customHeight="1">
      <c r="A15" s="9" t="s">
        <v>136</v>
      </c>
      <c r="B15" s="9" t="s">
        <v>115</v>
      </c>
      <c r="C15" s="9" t="s">
        <v>145</v>
      </c>
      <c r="D15" s="12">
        <v>57.41</v>
      </c>
      <c r="E15" s="12">
        <v>57.41</v>
      </c>
      <c r="F15" s="12">
        <v>0</v>
      </c>
      <c r="G15" s="12">
        <v>0</v>
      </c>
      <c r="H15" s="12">
        <v>0</v>
      </c>
      <c r="I15" s="12">
        <v>0</v>
      </c>
      <c r="J15" s="12">
        <v>0</v>
      </c>
    </row>
    <row r="16" spans="1:10" ht="24" customHeight="1">
      <c r="A16" s="9" t="s">
        <v>136</v>
      </c>
      <c r="B16" s="9" t="s">
        <v>146</v>
      </c>
      <c r="C16" s="9" t="s">
        <v>147</v>
      </c>
      <c r="D16" s="12">
        <v>1317.06</v>
      </c>
      <c r="E16" s="12">
        <v>243.74</v>
      </c>
      <c r="F16" s="12">
        <v>1073.32</v>
      </c>
      <c r="G16" s="12">
        <v>0</v>
      </c>
      <c r="H16" s="12">
        <v>0</v>
      </c>
      <c r="I16" s="12">
        <v>0</v>
      </c>
      <c r="J16" s="12">
        <v>0</v>
      </c>
    </row>
    <row r="17" spans="1:10" ht="24" customHeight="1">
      <c r="A17" s="9" t="s">
        <v>136</v>
      </c>
      <c r="B17" s="9" t="s">
        <v>110</v>
      </c>
      <c r="C17" s="9" t="s">
        <v>148</v>
      </c>
      <c r="D17" s="12">
        <v>2522.1</v>
      </c>
      <c r="E17" s="12">
        <v>992.5</v>
      </c>
      <c r="F17" s="12">
        <v>1529.6</v>
      </c>
      <c r="G17" s="12">
        <v>0</v>
      </c>
      <c r="H17" s="12">
        <v>0</v>
      </c>
      <c r="I17" s="12">
        <v>0</v>
      </c>
      <c r="J17" s="12">
        <v>0</v>
      </c>
    </row>
    <row r="18" spans="1:10" ht="24" customHeight="1">
      <c r="A18" s="9" t="s">
        <v>136</v>
      </c>
      <c r="B18" s="9" t="s">
        <v>149</v>
      </c>
      <c r="C18" s="9" t="s">
        <v>150</v>
      </c>
      <c r="D18" s="12">
        <v>1266</v>
      </c>
      <c r="E18" s="12">
        <v>1186</v>
      </c>
      <c r="F18" s="12">
        <v>80</v>
      </c>
      <c r="G18" s="12">
        <v>0</v>
      </c>
      <c r="H18" s="12">
        <v>0</v>
      </c>
      <c r="I18" s="12">
        <v>0</v>
      </c>
      <c r="J18" s="12">
        <v>0</v>
      </c>
    </row>
    <row r="19" spans="1:10" ht="24" customHeight="1">
      <c r="A19" s="9" t="s">
        <v>136</v>
      </c>
      <c r="B19" s="9" t="s">
        <v>151</v>
      </c>
      <c r="C19" s="9" t="s">
        <v>152</v>
      </c>
      <c r="D19" s="12">
        <v>925.72</v>
      </c>
      <c r="E19" s="12">
        <v>356.72</v>
      </c>
      <c r="F19" s="12">
        <v>569</v>
      </c>
      <c r="G19" s="12">
        <v>0</v>
      </c>
      <c r="H19" s="12">
        <v>0</v>
      </c>
      <c r="I19" s="12">
        <v>0</v>
      </c>
      <c r="J19" s="12">
        <v>0</v>
      </c>
    </row>
    <row r="20" spans="1:10" ht="24" customHeight="1">
      <c r="A20" s="9" t="s">
        <v>136</v>
      </c>
      <c r="B20" s="9" t="s">
        <v>107</v>
      </c>
      <c r="C20" s="9" t="s">
        <v>153</v>
      </c>
      <c r="D20" s="12">
        <v>7321.26</v>
      </c>
      <c r="E20" s="12">
        <v>6534.66</v>
      </c>
      <c r="F20" s="12">
        <v>786.6</v>
      </c>
      <c r="G20" s="12">
        <v>0</v>
      </c>
      <c r="H20" s="12">
        <v>0</v>
      </c>
      <c r="I20" s="12">
        <v>0</v>
      </c>
      <c r="J20" s="12">
        <v>0</v>
      </c>
    </row>
    <row r="21" spans="1:10" ht="24" customHeight="1">
      <c r="A21" s="9" t="s">
        <v>154</v>
      </c>
      <c r="B21" s="9"/>
      <c r="C21" s="9" t="s">
        <v>155</v>
      </c>
      <c r="D21" s="12">
        <f aca="true" t="shared" si="3" ref="D21:J21">SUM(D22:D24)</f>
        <v>2755.48</v>
      </c>
      <c r="E21" s="12">
        <f t="shared" si="3"/>
        <v>0</v>
      </c>
      <c r="F21" s="12">
        <f t="shared" si="3"/>
        <v>2755.48</v>
      </c>
      <c r="G21" s="12">
        <f t="shared" si="3"/>
        <v>0</v>
      </c>
      <c r="H21" s="12">
        <f t="shared" si="3"/>
        <v>0</v>
      </c>
      <c r="I21" s="12">
        <f t="shared" si="3"/>
        <v>0</v>
      </c>
      <c r="J21" s="12">
        <f t="shared" si="3"/>
        <v>0</v>
      </c>
    </row>
    <row r="22" spans="1:10" ht="24" customHeight="1">
      <c r="A22" s="9" t="s">
        <v>136</v>
      </c>
      <c r="B22" s="9" t="s">
        <v>115</v>
      </c>
      <c r="C22" s="9" t="s">
        <v>156</v>
      </c>
      <c r="D22" s="12">
        <v>54</v>
      </c>
      <c r="E22" s="12">
        <v>0</v>
      </c>
      <c r="F22" s="12">
        <v>54</v>
      </c>
      <c r="G22" s="12">
        <v>0</v>
      </c>
      <c r="H22" s="12">
        <v>0</v>
      </c>
      <c r="I22" s="12">
        <v>0</v>
      </c>
      <c r="J22" s="12">
        <v>0</v>
      </c>
    </row>
    <row r="23" spans="1:10" ht="24" customHeight="1">
      <c r="A23" s="9" t="s">
        <v>136</v>
      </c>
      <c r="B23" s="9" t="s">
        <v>157</v>
      </c>
      <c r="C23" s="9" t="s">
        <v>158</v>
      </c>
      <c r="D23" s="12">
        <v>2551.66</v>
      </c>
      <c r="E23" s="12">
        <v>0</v>
      </c>
      <c r="F23" s="12">
        <v>2551.66</v>
      </c>
      <c r="G23" s="12">
        <v>0</v>
      </c>
      <c r="H23" s="12">
        <v>0</v>
      </c>
      <c r="I23" s="12">
        <v>0</v>
      </c>
      <c r="J23" s="12">
        <v>0</v>
      </c>
    </row>
    <row r="24" spans="1:10" ht="24" customHeight="1">
      <c r="A24" s="9" t="s">
        <v>136</v>
      </c>
      <c r="B24" s="9" t="s">
        <v>159</v>
      </c>
      <c r="C24" s="9" t="s">
        <v>160</v>
      </c>
      <c r="D24" s="12">
        <v>149.82</v>
      </c>
      <c r="E24" s="12">
        <v>0</v>
      </c>
      <c r="F24" s="12">
        <v>149.82</v>
      </c>
      <c r="G24" s="12">
        <v>0</v>
      </c>
      <c r="H24" s="12">
        <v>0</v>
      </c>
      <c r="I24" s="12">
        <v>0</v>
      </c>
      <c r="J24" s="12">
        <v>0</v>
      </c>
    </row>
    <row r="25" spans="1:10" ht="24" customHeight="1">
      <c r="A25" s="9" t="s">
        <v>161</v>
      </c>
      <c r="B25" s="9"/>
      <c r="C25" s="9" t="s">
        <v>162</v>
      </c>
      <c r="D25" s="12">
        <f aca="true" t="shared" si="4" ref="D25:J25">SUM(D26:D28)</f>
        <v>16534.07</v>
      </c>
      <c r="E25" s="12">
        <f t="shared" si="4"/>
        <v>6000</v>
      </c>
      <c r="F25" s="12">
        <f t="shared" si="4"/>
        <v>10534.07</v>
      </c>
      <c r="G25" s="12">
        <f t="shared" si="4"/>
        <v>0</v>
      </c>
      <c r="H25" s="12">
        <f t="shared" si="4"/>
        <v>0</v>
      </c>
      <c r="I25" s="12">
        <f t="shared" si="4"/>
        <v>0</v>
      </c>
      <c r="J25" s="12">
        <f t="shared" si="4"/>
        <v>0</v>
      </c>
    </row>
    <row r="26" spans="1:10" ht="24" customHeight="1">
      <c r="A26" s="9" t="s">
        <v>136</v>
      </c>
      <c r="B26" s="9" t="s">
        <v>99</v>
      </c>
      <c r="C26" s="9" t="s">
        <v>163</v>
      </c>
      <c r="D26" s="12">
        <v>11433</v>
      </c>
      <c r="E26" s="12">
        <v>6000</v>
      </c>
      <c r="F26" s="12">
        <v>5433</v>
      </c>
      <c r="G26" s="12">
        <v>0</v>
      </c>
      <c r="H26" s="12">
        <v>0</v>
      </c>
      <c r="I26" s="12">
        <v>0</v>
      </c>
      <c r="J26" s="12">
        <v>0</v>
      </c>
    </row>
    <row r="27" spans="1:10" ht="24" customHeight="1">
      <c r="A27" s="9" t="s">
        <v>136</v>
      </c>
      <c r="B27" s="9" t="s">
        <v>98</v>
      </c>
      <c r="C27" s="9" t="s">
        <v>164</v>
      </c>
      <c r="D27" s="12">
        <v>411.9</v>
      </c>
      <c r="E27" s="12">
        <v>0</v>
      </c>
      <c r="F27" s="12">
        <v>411.9</v>
      </c>
      <c r="G27" s="12">
        <v>0</v>
      </c>
      <c r="H27" s="12">
        <v>0</v>
      </c>
      <c r="I27" s="12">
        <v>0</v>
      </c>
      <c r="J27" s="12">
        <v>0</v>
      </c>
    </row>
    <row r="28" spans="1:10" ht="24" customHeight="1">
      <c r="A28" s="9" t="s">
        <v>136</v>
      </c>
      <c r="B28" s="9" t="s">
        <v>146</v>
      </c>
      <c r="C28" s="9" t="s">
        <v>158</v>
      </c>
      <c r="D28" s="12">
        <v>4689.17</v>
      </c>
      <c r="E28" s="12">
        <v>0</v>
      </c>
      <c r="F28" s="12">
        <v>4689.17</v>
      </c>
      <c r="G28" s="12">
        <v>0</v>
      </c>
      <c r="H28" s="12">
        <v>0</v>
      </c>
      <c r="I28" s="12">
        <v>0</v>
      </c>
      <c r="J28" s="12">
        <v>0</v>
      </c>
    </row>
    <row r="29" spans="1:10" ht="24" customHeight="1">
      <c r="A29" s="9" t="s">
        <v>165</v>
      </c>
      <c r="B29" s="9"/>
      <c r="C29" s="9" t="s">
        <v>166</v>
      </c>
      <c r="D29" s="12">
        <f aca="true" t="shared" si="5" ref="D29:J29">SUM(D30:D31)</f>
        <v>2501.98</v>
      </c>
      <c r="E29" s="12">
        <f t="shared" si="5"/>
        <v>2501.98</v>
      </c>
      <c r="F29" s="12">
        <f t="shared" si="5"/>
        <v>0</v>
      </c>
      <c r="G29" s="12">
        <f t="shared" si="5"/>
        <v>0</v>
      </c>
      <c r="H29" s="12">
        <f t="shared" si="5"/>
        <v>0</v>
      </c>
      <c r="I29" s="12">
        <f t="shared" si="5"/>
        <v>0</v>
      </c>
      <c r="J29" s="12">
        <f t="shared" si="5"/>
        <v>0</v>
      </c>
    </row>
    <row r="30" spans="1:10" ht="24" customHeight="1">
      <c r="A30" s="9" t="s">
        <v>136</v>
      </c>
      <c r="B30" s="9" t="s">
        <v>99</v>
      </c>
      <c r="C30" s="9" t="s">
        <v>167</v>
      </c>
      <c r="D30" s="12">
        <v>2011.91</v>
      </c>
      <c r="E30" s="12">
        <v>2011.91</v>
      </c>
      <c r="F30" s="12">
        <v>0</v>
      </c>
      <c r="G30" s="12">
        <v>0</v>
      </c>
      <c r="H30" s="12">
        <v>0</v>
      </c>
      <c r="I30" s="12">
        <v>0</v>
      </c>
      <c r="J30" s="12">
        <v>0</v>
      </c>
    </row>
    <row r="31" spans="1:10" ht="24" customHeight="1">
      <c r="A31" s="9" t="s">
        <v>136</v>
      </c>
      <c r="B31" s="9" t="s">
        <v>98</v>
      </c>
      <c r="C31" s="9" t="s">
        <v>168</v>
      </c>
      <c r="D31" s="12">
        <v>490.07</v>
      </c>
      <c r="E31" s="12">
        <v>490.07</v>
      </c>
      <c r="F31" s="12">
        <v>0</v>
      </c>
      <c r="G31" s="12">
        <v>0</v>
      </c>
      <c r="H31" s="12">
        <v>0</v>
      </c>
      <c r="I31" s="12">
        <v>0</v>
      </c>
      <c r="J31" s="12">
        <v>0</v>
      </c>
    </row>
    <row r="32" spans="1:10" ht="24" customHeight="1">
      <c r="A32" s="9" t="s">
        <v>169</v>
      </c>
      <c r="B32" s="9"/>
      <c r="C32" s="9" t="s">
        <v>75</v>
      </c>
      <c r="D32" s="12">
        <f aca="true" t="shared" si="6" ref="D32:J32">SUM(D33:D35)</f>
        <v>741.93</v>
      </c>
      <c r="E32" s="12">
        <f t="shared" si="6"/>
        <v>741.93</v>
      </c>
      <c r="F32" s="12">
        <f t="shared" si="6"/>
        <v>0</v>
      </c>
      <c r="G32" s="12">
        <f t="shared" si="6"/>
        <v>0</v>
      </c>
      <c r="H32" s="12">
        <f t="shared" si="6"/>
        <v>0</v>
      </c>
      <c r="I32" s="12">
        <f t="shared" si="6"/>
        <v>0</v>
      </c>
      <c r="J32" s="12">
        <f t="shared" si="6"/>
        <v>0</v>
      </c>
    </row>
    <row r="33" spans="1:10" ht="24" customHeight="1">
      <c r="A33" s="9" t="s">
        <v>136</v>
      </c>
      <c r="B33" s="9" t="s">
        <v>99</v>
      </c>
      <c r="C33" s="9" t="s">
        <v>170</v>
      </c>
      <c r="D33" s="12">
        <v>102.02</v>
      </c>
      <c r="E33" s="12">
        <v>102.02</v>
      </c>
      <c r="F33" s="12">
        <v>0</v>
      </c>
      <c r="G33" s="12">
        <v>0</v>
      </c>
      <c r="H33" s="12">
        <v>0</v>
      </c>
      <c r="I33" s="12">
        <v>0</v>
      </c>
      <c r="J33" s="12">
        <v>0</v>
      </c>
    </row>
    <row r="34" spans="1:10" ht="24" customHeight="1">
      <c r="A34" s="9" t="s">
        <v>136</v>
      </c>
      <c r="B34" s="9" t="s">
        <v>110</v>
      </c>
      <c r="C34" s="9" t="s">
        <v>171</v>
      </c>
      <c r="D34" s="12">
        <v>608.31</v>
      </c>
      <c r="E34" s="12">
        <v>608.31</v>
      </c>
      <c r="F34" s="12">
        <v>0</v>
      </c>
      <c r="G34" s="12">
        <v>0</v>
      </c>
      <c r="H34" s="12">
        <v>0</v>
      </c>
      <c r="I34" s="12">
        <v>0</v>
      </c>
      <c r="J34" s="12">
        <v>0</v>
      </c>
    </row>
    <row r="35" spans="1:10" ht="24" customHeight="1">
      <c r="A35" s="9" t="s">
        <v>136</v>
      </c>
      <c r="B35" s="9" t="s">
        <v>107</v>
      </c>
      <c r="C35" s="9" t="s">
        <v>172</v>
      </c>
      <c r="D35" s="12">
        <v>31.6</v>
      </c>
      <c r="E35" s="12">
        <v>31.6</v>
      </c>
      <c r="F35" s="12">
        <v>0</v>
      </c>
      <c r="G35" s="12">
        <v>0</v>
      </c>
      <c r="H35" s="12">
        <v>0</v>
      </c>
      <c r="I35" s="12">
        <v>0</v>
      </c>
      <c r="J35" s="12">
        <v>0</v>
      </c>
    </row>
  </sheetData>
  <sheetProtection formatCells="0" formatColumns="0" formatRows="0"/>
  <mergeCells count="2">
    <mergeCell ref="D4:J4"/>
    <mergeCell ref="C4:C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J55"/>
  <sheetViews>
    <sheetView showGridLines="0" showZeros="0" workbookViewId="0" topLeftCell="A1">
      <selection activeCell="A1" sqref="A1:IV16384"/>
    </sheetView>
  </sheetViews>
  <sheetFormatPr defaultColWidth="9.00390625" defaultRowHeight="14.25"/>
  <cols>
    <col min="1" max="1" width="21.875" style="0" bestFit="1" customWidth="1"/>
    <col min="2" max="2" width="3.50390625" style="0" bestFit="1" customWidth="1"/>
    <col min="3" max="3" width="33.875" style="0" bestFit="1" customWidth="1"/>
    <col min="4" max="6" width="11.625" style="0" bestFit="1" customWidth="1"/>
    <col min="7" max="9" width="8.50390625" style="0" bestFit="1" customWidth="1"/>
    <col min="10" max="10" width="10.25390625" style="0" bestFit="1" customWidth="1"/>
  </cols>
  <sheetData>
    <row r="1" spans="1:10" ht="27" customHeight="1">
      <c r="A1" s="102" t="s">
        <v>173</v>
      </c>
      <c r="B1" s="102"/>
      <c r="C1" s="102"/>
      <c r="D1" s="102"/>
      <c r="E1" s="102"/>
      <c r="F1" s="102"/>
      <c r="G1" s="102"/>
      <c r="H1" s="102"/>
      <c r="I1" s="102"/>
      <c r="J1" s="102"/>
    </row>
    <row r="2" spans="1:10" ht="27" customHeight="1">
      <c r="A2" s="103"/>
      <c r="B2" s="103"/>
      <c r="C2" s="103"/>
      <c r="D2" s="103"/>
      <c r="E2" s="103"/>
      <c r="F2" s="103"/>
      <c r="G2" s="103"/>
      <c r="H2" s="103"/>
      <c r="I2" s="103"/>
      <c r="J2" s="104" t="s">
        <v>174</v>
      </c>
    </row>
    <row r="3" spans="1:10" ht="14.25" customHeight="1">
      <c r="A3" s="23" t="s">
        <v>29</v>
      </c>
      <c r="B3" s="105"/>
      <c r="C3" s="105"/>
      <c r="D3" s="106"/>
      <c r="E3" s="106"/>
      <c r="F3" s="106"/>
      <c r="G3" s="106"/>
      <c r="H3" s="212"/>
      <c r="I3" s="212"/>
      <c r="J3" s="107" t="s">
        <v>30</v>
      </c>
    </row>
    <row r="4" spans="1:10" ht="14.25" customHeight="1">
      <c r="A4" s="213" t="s">
        <v>91</v>
      </c>
      <c r="B4" s="213"/>
      <c r="C4" s="109" t="s">
        <v>92</v>
      </c>
      <c r="D4" s="214" t="s">
        <v>126</v>
      </c>
      <c r="E4" s="215"/>
      <c r="F4" s="215"/>
      <c r="G4" s="215"/>
      <c r="H4" s="215"/>
      <c r="I4" s="215"/>
      <c r="J4" s="216"/>
    </row>
    <row r="5" spans="1:10" ht="60" customHeight="1">
      <c r="A5" s="108" t="s">
        <v>94</v>
      </c>
      <c r="B5" s="108" t="s">
        <v>95</v>
      </c>
      <c r="C5" s="109"/>
      <c r="D5" s="113" t="s">
        <v>36</v>
      </c>
      <c r="E5" s="114" t="s">
        <v>67</v>
      </c>
      <c r="F5" s="114" t="s">
        <v>68</v>
      </c>
      <c r="G5" s="114" t="s">
        <v>69</v>
      </c>
      <c r="H5" s="114" t="s">
        <v>70</v>
      </c>
      <c r="I5" s="114" t="s">
        <v>71</v>
      </c>
      <c r="J5" s="114" t="s">
        <v>72</v>
      </c>
    </row>
    <row r="6" spans="1:10" s="1" customFormat="1" ht="24" customHeight="1">
      <c r="A6" s="9"/>
      <c r="B6" s="9"/>
      <c r="C6" s="9" t="s">
        <v>36</v>
      </c>
      <c r="D6" s="12">
        <f aca="true" t="shared" si="0" ref="D6:J6">D7+D16+D41+D47+D51</f>
        <v>94998.21999999999</v>
      </c>
      <c r="E6" s="12">
        <f t="shared" si="0"/>
        <v>76147.75</v>
      </c>
      <c r="F6" s="12">
        <f t="shared" si="0"/>
        <v>18850.47</v>
      </c>
      <c r="G6" s="12">
        <f t="shared" si="0"/>
        <v>0</v>
      </c>
      <c r="H6" s="12">
        <f t="shared" si="0"/>
        <v>0</v>
      </c>
      <c r="I6" s="12">
        <f t="shared" si="0"/>
        <v>0</v>
      </c>
      <c r="J6" s="12">
        <f t="shared" si="0"/>
        <v>0</v>
      </c>
    </row>
    <row r="7" spans="1:10" ht="24" customHeight="1">
      <c r="A7" s="9" t="s">
        <v>175</v>
      </c>
      <c r="B7" s="9"/>
      <c r="C7" s="9" t="s">
        <v>73</v>
      </c>
      <c r="D7" s="12">
        <f aca="true" t="shared" si="1" ref="D7:J7">SUM(D8:D15)</f>
        <v>53262.990000000005</v>
      </c>
      <c r="E7" s="12">
        <f t="shared" si="1"/>
        <v>53262.990000000005</v>
      </c>
      <c r="F7" s="12">
        <f t="shared" si="1"/>
        <v>0</v>
      </c>
      <c r="G7" s="12">
        <f t="shared" si="1"/>
        <v>0</v>
      </c>
      <c r="H7" s="12">
        <f t="shared" si="1"/>
        <v>0</v>
      </c>
      <c r="I7" s="12">
        <f t="shared" si="1"/>
        <v>0</v>
      </c>
      <c r="J7" s="12">
        <f t="shared" si="1"/>
        <v>0</v>
      </c>
    </row>
    <row r="8" spans="1:10" ht="24" customHeight="1">
      <c r="A8" s="9" t="s">
        <v>136</v>
      </c>
      <c r="B8" s="9" t="s">
        <v>99</v>
      </c>
      <c r="C8" s="9" t="s">
        <v>176</v>
      </c>
      <c r="D8" s="12">
        <v>16177.89</v>
      </c>
      <c r="E8" s="12">
        <v>16177.89</v>
      </c>
      <c r="F8" s="12">
        <v>0</v>
      </c>
      <c r="G8" s="12">
        <v>0</v>
      </c>
      <c r="H8" s="12">
        <v>0</v>
      </c>
      <c r="I8" s="12">
        <v>0</v>
      </c>
      <c r="J8" s="12">
        <v>0</v>
      </c>
    </row>
    <row r="9" spans="1:10" ht="24" customHeight="1">
      <c r="A9" s="9" t="s">
        <v>136</v>
      </c>
      <c r="B9" s="9" t="s">
        <v>98</v>
      </c>
      <c r="C9" s="9" t="s">
        <v>177</v>
      </c>
      <c r="D9" s="12">
        <v>24292.61</v>
      </c>
      <c r="E9" s="12">
        <v>24292.61</v>
      </c>
      <c r="F9" s="12">
        <v>0</v>
      </c>
      <c r="G9" s="12">
        <v>0</v>
      </c>
      <c r="H9" s="12">
        <v>0</v>
      </c>
      <c r="I9" s="12">
        <v>0</v>
      </c>
      <c r="J9" s="12">
        <v>0</v>
      </c>
    </row>
    <row r="10" spans="1:10" ht="24" customHeight="1">
      <c r="A10" s="9" t="s">
        <v>136</v>
      </c>
      <c r="B10" s="9" t="s">
        <v>115</v>
      </c>
      <c r="C10" s="9" t="s">
        <v>178</v>
      </c>
      <c r="D10" s="12">
        <v>1348.16</v>
      </c>
      <c r="E10" s="12">
        <v>1348.16</v>
      </c>
      <c r="F10" s="12">
        <v>0</v>
      </c>
      <c r="G10" s="12">
        <v>0</v>
      </c>
      <c r="H10" s="12">
        <v>0</v>
      </c>
      <c r="I10" s="12">
        <v>0</v>
      </c>
      <c r="J10" s="12">
        <v>0</v>
      </c>
    </row>
    <row r="11" spans="1:10" ht="24" customHeight="1">
      <c r="A11" s="9" t="s">
        <v>136</v>
      </c>
      <c r="B11" s="9" t="s">
        <v>149</v>
      </c>
      <c r="C11" s="9" t="s">
        <v>179</v>
      </c>
      <c r="D11" s="12">
        <v>5093.38</v>
      </c>
      <c r="E11" s="12">
        <v>5093.38</v>
      </c>
      <c r="F11" s="12">
        <v>0</v>
      </c>
      <c r="G11" s="12">
        <v>0</v>
      </c>
      <c r="H11" s="12">
        <v>0</v>
      </c>
      <c r="I11" s="12">
        <v>0</v>
      </c>
      <c r="J11" s="12">
        <v>0</v>
      </c>
    </row>
    <row r="12" spans="1:10" ht="24" customHeight="1">
      <c r="A12" s="9" t="s">
        <v>136</v>
      </c>
      <c r="B12" s="9" t="s">
        <v>180</v>
      </c>
      <c r="C12" s="9" t="s">
        <v>181</v>
      </c>
      <c r="D12" s="12">
        <v>2228.37</v>
      </c>
      <c r="E12" s="12">
        <v>2228.37</v>
      </c>
      <c r="F12" s="12">
        <v>0</v>
      </c>
      <c r="G12" s="12">
        <v>0</v>
      </c>
      <c r="H12" s="12">
        <v>0</v>
      </c>
      <c r="I12" s="12">
        <v>0</v>
      </c>
      <c r="J12" s="12">
        <v>0</v>
      </c>
    </row>
    <row r="13" spans="1:10" ht="24" customHeight="1">
      <c r="A13" s="9" t="s">
        <v>136</v>
      </c>
      <c r="B13" s="9" t="s">
        <v>182</v>
      </c>
      <c r="C13" s="9" t="s">
        <v>183</v>
      </c>
      <c r="D13" s="12">
        <v>43.91</v>
      </c>
      <c r="E13" s="12">
        <v>43.91</v>
      </c>
      <c r="F13" s="12">
        <v>0</v>
      </c>
      <c r="G13" s="12">
        <v>0</v>
      </c>
      <c r="H13" s="12">
        <v>0</v>
      </c>
      <c r="I13" s="12">
        <v>0</v>
      </c>
      <c r="J13" s="12">
        <v>0</v>
      </c>
    </row>
    <row r="14" spans="1:10" ht="24" customHeight="1">
      <c r="A14" s="9" t="s">
        <v>136</v>
      </c>
      <c r="B14" s="9" t="s">
        <v>184</v>
      </c>
      <c r="C14" s="9" t="s">
        <v>139</v>
      </c>
      <c r="D14" s="12">
        <v>3820.04</v>
      </c>
      <c r="E14" s="12">
        <v>3820.04</v>
      </c>
      <c r="F14" s="12">
        <v>0</v>
      </c>
      <c r="G14" s="12">
        <v>0</v>
      </c>
      <c r="H14" s="12">
        <v>0</v>
      </c>
      <c r="I14" s="12">
        <v>0</v>
      </c>
      <c r="J14" s="12">
        <v>0</v>
      </c>
    </row>
    <row r="15" spans="1:10" ht="24" customHeight="1">
      <c r="A15" s="9" t="s">
        <v>136</v>
      </c>
      <c r="B15" s="9" t="s">
        <v>107</v>
      </c>
      <c r="C15" s="9" t="s">
        <v>140</v>
      </c>
      <c r="D15" s="12">
        <v>258.63</v>
      </c>
      <c r="E15" s="12">
        <v>258.63</v>
      </c>
      <c r="F15" s="12">
        <v>0</v>
      </c>
      <c r="G15" s="12">
        <v>0</v>
      </c>
      <c r="H15" s="12">
        <v>0</v>
      </c>
      <c r="I15" s="12">
        <v>0</v>
      </c>
      <c r="J15" s="12">
        <v>0</v>
      </c>
    </row>
    <row r="16" spans="1:10" ht="24" customHeight="1">
      <c r="A16" s="9" t="s">
        <v>185</v>
      </c>
      <c r="B16" s="9"/>
      <c r="C16" s="9" t="s">
        <v>74</v>
      </c>
      <c r="D16" s="12">
        <f aca="true" t="shared" si="2" ref="D16:J16">SUM(D17:D40)</f>
        <v>21703.75</v>
      </c>
      <c r="E16" s="12">
        <f t="shared" si="2"/>
        <v>16142.830000000002</v>
      </c>
      <c r="F16" s="12">
        <f t="shared" si="2"/>
        <v>5560.92</v>
      </c>
      <c r="G16" s="12">
        <f t="shared" si="2"/>
        <v>0</v>
      </c>
      <c r="H16" s="12">
        <f t="shared" si="2"/>
        <v>0</v>
      </c>
      <c r="I16" s="12">
        <f t="shared" si="2"/>
        <v>0</v>
      </c>
      <c r="J16" s="12">
        <f t="shared" si="2"/>
        <v>0</v>
      </c>
    </row>
    <row r="17" spans="1:10" ht="24" customHeight="1">
      <c r="A17" s="9" t="s">
        <v>136</v>
      </c>
      <c r="B17" s="9" t="s">
        <v>99</v>
      </c>
      <c r="C17" s="9" t="s">
        <v>186</v>
      </c>
      <c r="D17" s="12">
        <v>1832.2</v>
      </c>
      <c r="E17" s="12">
        <v>844.8</v>
      </c>
      <c r="F17" s="12">
        <v>987.4</v>
      </c>
      <c r="G17" s="12">
        <v>0</v>
      </c>
      <c r="H17" s="12">
        <v>0</v>
      </c>
      <c r="I17" s="12">
        <v>0</v>
      </c>
      <c r="J17" s="12">
        <v>0</v>
      </c>
    </row>
    <row r="18" spans="1:10" ht="24" customHeight="1">
      <c r="A18" s="9" t="s">
        <v>136</v>
      </c>
      <c r="B18" s="9" t="s">
        <v>98</v>
      </c>
      <c r="C18" s="9" t="s">
        <v>187</v>
      </c>
      <c r="D18" s="12">
        <v>160.4</v>
      </c>
      <c r="E18" s="12">
        <v>140.4</v>
      </c>
      <c r="F18" s="12">
        <v>20</v>
      </c>
      <c r="G18" s="12">
        <v>0</v>
      </c>
      <c r="H18" s="12">
        <v>0</v>
      </c>
      <c r="I18" s="12">
        <v>0</v>
      </c>
      <c r="J18" s="12">
        <v>0</v>
      </c>
    </row>
    <row r="19" spans="1:10" ht="24" customHeight="1">
      <c r="A19" s="9" t="s">
        <v>136</v>
      </c>
      <c r="B19" s="9" t="s">
        <v>115</v>
      </c>
      <c r="C19" s="9" t="s">
        <v>188</v>
      </c>
      <c r="D19" s="12">
        <v>5</v>
      </c>
      <c r="E19" s="12">
        <v>5</v>
      </c>
      <c r="F19" s="12">
        <v>0</v>
      </c>
      <c r="G19" s="12">
        <v>0</v>
      </c>
      <c r="H19" s="12">
        <v>0</v>
      </c>
      <c r="I19" s="12">
        <v>0</v>
      </c>
      <c r="J19" s="12">
        <v>0</v>
      </c>
    </row>
    <row r="20" spans="1:10" ht="24" customHeight="1">
      <c r="A20" s="9" t="s">
        <v>136</v>
      </c>
      <c r="B20" s="9" t="s">
        <v>146</v>
      </c>
      <c r="C20" s="9" t="s">
        <v>189</v>
      </c>
      <c r="D20" s="12">
        <v>0.8</v>
      </c>
      <c r="E20" s="12">
        <v>0.8</v>
      </c>
      <c r="F20" s="12">
        <v>0</v>
      </c>
      <c r="G20" s="12">
        <v>0</v>
      </c>
      <c r="H20" s="12">
        <v>0</v>
      </c>
      <c r="I20" s="12">
        <v>0</v>
      </c>
      <c r="J20" s="12">
        <v>0</v>
      </c>
    </row>
    <row r="21" spans="1:10" ht="24" customHeight="1">
      <c r="A21" s="9" t="s">
        <v>136</v>
      </c>
      <c r="B21" s="9" t="s">
        <v>110</v>
      </c>
      <c r="C21" s="9" t="s">
        <v>190</v>
      </c>
      <c r="D21" s="12">
        <v>135.36</v>
      </c>
      <c r="E21" s="12">
        <v>128.36</v>
      </c>
      <c r="F21" s="12">
        <v>7</v>
      </c>
      <c r="G21" s="12">
        <v>0</v>
      </c>
      <c r="H21" s="12">
        <v>0</v>
      </c>
      <c r="I21" s="12">
        <v>0</v>
      </c>
      <c r="J21" s="12">
        <v>0</v>
      </c>
    </row>
    <row r="22" spans="1:10" ht="24" customHeight="1">
      <c r="A22" s="9" t="s">
        <v>136</v>
      </c>
      <c r="B22" s="9" t="s">
        <v>157</v>
      </c>
      <c r="C22" s="9" t="s">
        <v>191</v>
      </c>
      <c r="D22" s="12">
        <v>391.6</v>
      </c>
      <c r="E22" s="12">
        <v>288.6</v>
      </c>
      <c r="F22" s="12">
        <v>103</v>
      </c>
      <c r="G22" s="12">
        <v>0</v>
      </c>
      <c r="H22" s="12">
        <v>0</v>
      </c>
      <c r="I22" s="12">
        <v>0</v>
      </c>
      <c r="J22" s="12">
        <v>0</v>
      </c>
    </row>
    <row r="23" spans="1:10" ht="24" customHeight="1">
      <c r="A23" s="9" t="s">
        <v>136</v>
      </c>
      <c r="B23" s="9" t="s">
        <v>159</v>
      </c>
      <c r="C23" s="9" t="s">
        <v>192</v>
      </c>
      <c r="D23" s="12">
        <v>69.53</v>
      </c>
      <c r="E23" s="12">
        <v>69.53</v>
      </c>
      <c r="F23" s="12">
        <v>0</v>
      </c>
      <c r="G23" s="12">
        <v>0</v>
      </c>
      <c r="H23" s="12">
        <v>0</v>
      </c>
      <c r="I23" s="12">
        <v>0</v>
      </c>
      <c r="J23" s="12">
        <v>0</v>
      </c>
    </row>
    <row r="24" spans="1:10" ht="24" customHeight="1">
      <c r="A24" s="9" t="s">
        <v>136</v>
      </c>
      <c r="B24" s="9" t="s">
        <v>149</v>
      </c>
      <c r="C24" s="9" t="s">
        <v>193</v>
      </c>
      <c r="D24" s="12">
        <v>776.95</v>
      </c>
      <c r="E24" s="12">
        <v>686.95</v>
      </c>
      <c r="F24" s="12">
        <v>90</v>
      </c>
      <c r="G24" s="12">
        <v>0</v>
      </c>
      <c r="H24" s="12">
        <v>0</v>
      </c>
      <c r="I24" s="12">
        <v>0</v>
      </c>
      <c r="J24" s="12">
        <v>0</v>
      </c>
    </row>
    <row r="25" spans="1:10" ht="24" customHeight="1">
      <c r="A25" s="9" t="s">
        <v>136</v>
      </c>
      <c r="B25" s="9" t="s">
        <v>151</v>
      </c>
      <c r="C25" s="9" t="s">
        <v>194</v>
      </c>
      <c r="D25" s="12">
        <v>97.7</v>
      </c>
      <c r="E25" s="12">
        <v>82.7</v>
      </c>
      <c r="F25" s="12">
        <v>15</v>
      </c>
      <c r="G25" s="12">
        <v>0</v>
      </c>
      <c r="H25" s="12">
        <v>0</v>
      </c>
      <c r="I25" s="12">
        <v>0</v>
      </c>
      <c r="J25" s="12">
        <v>0</v>
      </c>
    </row>
    <row r="26" spans="1:10" ht="24" customHeight="1">
      <c r="A26" s="9" t="s">
        <v>136</v>
      </c>
      <c r="B26" s="9" t="s">
        <v>195</v>
      </c>
      <c r="C26" s="9" t="s">
        <v>196</v>
      </c>
      <c r="D26" s="12">
        <v>378.96</v>
      </c>
      <c r="E26" s="12">
        <v>378.96</v>
      </c>
      <c r="F26" s="12">
        <v>0</v>
      </c>
      <c r="G26" s="12">
        <v>0</v>
      </c>
      <c r="H26" s="12">
        <v>0</v>
      </c>
      <c r="I26" s="12">
        <v>0</v>
      </c>
      <c r="J26" s="12">
        <v>0</v>
      </c>
    </row>
    <row r="27" spans="1:10" ht="24" customHeight="1">
      <c r="A27" s="9" t="s">
        <v>136</v>
      </c>
      <c r="B27" s="9" t="s">
        <v>184</v>
      </c>
      <c r="C27" s="9" t="s">
        <v>197</v>
      </c>
      <c r="D27" s="12">
        <v>954.32</v>
      </c>
      <c r="E27" s="12">
        <v>385.32</v>
      </c>
      <c r="F27" s="12">
        <v>569</v>
      </c>
      <c r="G27" s="12">
        <v>0</v>
      </c>
      <c r="H27" s="12">
        <v>0</v>
      </c>
      <c r="I27" s="12">
        <v>0</v>
      </c>
      <c r="J27" s="12">
        <v>0</v>
      </c>
    </row>
    <row r="28" spans="1:10" ht="24" customHeight="1">
      <c r="A28" s="9" t="s">
        <v>136</v>
      </c>
      <c r="B28" s="9" t="s">
        <v>198</v>
      </c>
      <c r="C28" s="9" t="s">
        <v>199</v>
      </c>
      <c r="D28" s="12">
        <v>423.3</v>
      </c>
      <c r="E28" s="12">
        <v>123.3</v>
      </c>
      <c r="F28" s="12">
        <v>300</v>
      </c>
      <c r="G28" s="12">
        <v>0</v>
      </c>
      <c r="H28" s="12">
        <v>0</v>
      </c>
      <c r="I28" s="12">
        <v>0</v>
      </c>
      <c r="J28" s="12">
        <v>0</v>
      </c>
    </row>
    <row r="29" spans="1:10" ht="24" customHeight="1">
      <c r="A29" s="9" t="s">
        <v>136</v>
      </c>
      <c r="B29" s="9" t="s">
        <v>200</v>
      </c>
      <c r="C29" s="9" t="s">
        <v>144</v>
      </c>
      <c r="D29" s="12">
        <v>5</v>
      </c>
      <c r="E29" s="12">
        <v>5</v>
      </c>
      <c r="F29" s="12">
        <v>0</v>
      </c>
      <c r="G29" s="12">
        <v>0</v>
      </c>
      <c r="H29" s="12">
        <v>0</v>
      </c>
      <c r="I29" s="12">
        <v>0</v>
      </c>
      <c r="J29" s="12">
        <v>0</v>
      </c>
    </row>
    <row r="30" spans="1:10" ht="24" customHeight="1">
      <c r="A30" s="9" t="s">
        <v>136</v>
      </c>
      <c r="B30" s="9" t="s">
        <v>201</v>
      </c>
      <c r="C30" s="9" t="s">
        <v>145</v>
      </c>
      <c r="D30" s="12">
        <v>67.41</v>
      </c>
      <c r="E30" s="12">
        <v>67.41</v>
      </c>
      <c r="F30" s="12">
        <v>0</v>
      </c>
      <c r="G30" s="12">
        <v>0</v>
      </c>
      <c r="H30" s="12">
        <v>0</v>
      </c>
      <c r="I30" s="12">
        <v>0</v>
      </c>
      <c r="J30" s="12">
        <v>0</v>
      </c>
    </row>
    <row r="31" spans="1:10" ht="24" customHeight="1">
      <c r="A31" s="9" t="s">
        <v>136</v>
      </c>
      <c r="B31" s="9" t="s">
        <v>202</v>
      </c>
      <c r="C31" s="9" t="s">
        <v>203</v>
      </c>
      <c r="D31" s="12">
        <v>1215.32</v>
      </c>
      <c r="E31" s="12">
        <v>142</v>
      </c>
      <c r="F31" s="12">
        <v>1073.32</v>
      </c>
      <c r="G31" s="12">
        <v>0</v>
      </c>
      <c r="H31" s="12">
        <v>0</v>
      </c>
      <c r="I31" s="12">
        <v>0</v>
      </c>
      <c r="J31" s="12">
        <v>0</v>
      </c>
    </row>
    <row r="32" spans="1:10" ht="24" customHeight="1">
      <c r="A32" s="9" t="s">
        <v>136</v>
      </c>
      <c r="B32" s="9" t="s">
        <v>204</v>
      </c>
      <c r="C32" s="9" t="s">
        <v>205</v>
      </c>
      <c r="D32" s="12">
        <v>101.74</v>
      </c>
      <c r="E32" s="12">
        <v>101.74</v>
      </c>
      <c r="F32" s="12">
        <v>0</v>
      </c>
      <c r="G32" s="12">
        <v>0</v>
      </c>
      <c r="H32" s="12">
        <v>0</v>
      </c>
      <c r="I32" s="12">
        <v>0</v>
      </c>
      <c r="J32" s="12">
        <v>0</v>
      </c>
    </row>
    <row r="33" spans="1:10" ht="24" customHeight="1">
      <c r="A33" s="9" t="s">
        <v>136</v>
      </c>
      <c r="B33" s="9" t="s">
        <v>206</v>
      </c>
      <c r="C33" s="9" t="s">
        <v>207</v>
      </c>
      <c r="D33" s="12">
        <v>1711.6</v>
      </c>
      <c r="E33" s="12">
        <v>287</v>
      </c>
      <c r="F33" s="12">
        <v>1424.6</v>
      </c>
      <c r="G33" s="12">
        <v>0</v>
      </c>
      <c r="H33" s="12">
        <v>0</v>
      </c>
      <c r="I33" s="12">
        <v>0</v>
      </c>
      <c r="J33" s="12">
        <v>0</v>
      </c>
    </row>
    <row r="34" spans="1:10" ht="24" customHeight="1">
      <c r="A34" s="9" t="s">
        <v>136</v>
      </c>
      <c r="B34" s="9" t="s">
        <v>208</v>
      </c>
      <c r="C34" s="9" t="s">
        <v>148</v>
      </c>
      <c r="D34" s="12">
        <v>805.5</v>
      </c>
      <c r="E34" s="12">
        <v>700.5</v>
      </c>
      <c r="F34" s="12">
        <v>105</v>
      </c>
      <c r="G34" s="12">
        <v>0</v>
      </c>
      <c r="H34" s="12">
        <v>0</v>
      </c>
      <c r="I34" s="12">
        <v>0</v>
      </c>
      <c r="J34" s="12">
        <v>0</v>
      </c>
    </row>
    <row r="35" spans="1:10" ht="24" customHeight="1">
      <c r="A35" s="9" t="s">
        <v>136</v>
      </c>
      <c r="B35" s="9" t="s">
        <v>209</v>
      </c>
      <c r="C35" s="9" t="s">
        <v>210</v>
      </c>
      <c r="D35" s="12">
        <v>542.79</v>
      </c>
      <c r="E35" s="12">
        <v>542.79</v>
      </c>
      <c r="F35" s="12">
        <v>0</v>
      </c>
      <c r="G35" s="12">
        <v>0</v>
      </c>
      <c r="H35" s="12">
        <v>0</v>
      </c>
      <c r="I35" s="12">
        <v>0</v>
      </c>
      <c r="J35" s="12">
        <v>0</v>
      </c>
    </row>
    <row r="36" spans="1:10" ht="24" customHeight="1">
      <c r="A36" s="9" t="s">
        <v>136</v>
      </c>
      <c r="B36" s="9" t="s">
        <v>211</v>
      </c>
      <c r="C36" s="9" t="s">
        <v>212</v>
      </c>
      <c r="D36" s="12">
        <v>266.51</v>
      </c>
      <c r="E36" s="12">
        <v>266.51</v>
      </c>
      <c r="F36" s="12">
        <v>0</v>
      </c>
      <c r="G36" s="12">
        <v>0</v>
      </c>
      <c r="H36" s="12">
        <v>0</v>
      </c>
      <c r="I36" s="12">
        <v>0</v>
      </c>
      <c r="J36" s="12">
        <v>0</v>
      </c>
    </row>
    <row r="37" spans="1:10" ht="24" customHeight="1">
      <c r="A37" s="9" t="s">
        <v>136</v>
      </c>
      <c r="B37" s="9" t="s">
        <v>213</v>
      </c>
      <c r="C37" s="9" t="s">
        <v>150</v>
      </c>
      <c r="D37" s="12">
        <v>1271.1</v>
      </c>
      <c r="E37" s="12">
        <v>1191.1</v>
      </c>
      <c r="F37" s="12">
        <v>80</v>
      </c>
      <c r="G37" s="12">
        <v>0</v>
      </c>
      <c r="H37" s="12">
        <v>0</v>
      </c>
      <c r="I37" s="12">
        <v>0</v>
      </c>
      <c r="J37" s="12">
        <v>0</v>
      </c>
    </row>
    <row r="38" spans="1:10" ht="24" customHeight="1">
      <c r="A38" s="9" t="s">
        <v>136</v>
      </c>
      <c r="B38" s="9" t="s">
        <v>214</v>
      </c>
      <c r="C38" s="9" t="s">
        <v>215</v>
      </c>
      <c r="D38" s="12">
        <v>2852.25</v>
      </c>
      <c r="E38" s="12">
        <v>2852.25</v>
      </c>
      <c r="F38" s="12">
        <v>0</v>
      </c>
      <c r="G38" s="12">
        <v>0</v>
      </c>
      <c r="H38" s="12">
        <v>0</v>
      </c>
      <c r="I38" s="12">
        <v>0</v>
      </c>
      <c r="J38" s="12">
        <v>0</v>
      </c>
    </row>
    <row r="39" spans="1:10" ht="24" customHeight="1">
      <c r="A39" s="9" t="s">
        <v>136</v>
      </c>
      <c r="B39" s="9" t="s">
        <v>216</v>
      </c>
      <c r="C39" s="9" t="s">
        <v>217</v>
      </c>
      <c r="D39" s="12">
        <v>0.2</v>
      </c>
      <c r="E39" s="12">
        <v>0.2</v>
      </c>
      <c r="F39" s="12">
        <v>0</v>
      </c>
      <c r="G39" s="12">
        <v>0</v>
      </c>
      <c r="H39" s="12">
        <v>0</v>
      </c>
      <c r="I39" s="12">
        <v>0</v>
      </c>
      <c r="J39" s="12">
        <v>0</v>
      </c>
    </row>
    <row r="40" spans="1:10" ht="24" customHeight="1">
      <c r="A40" s="9" t="s">
        <v>136</v>
      </c>
      <c r="B40" s="9" t="s">
        <v>107</v>
      </c>
      <c r="C40" s="9" t="s">
        <v>153</v>
      </c>
      <c r="D40" s="12">
        <v>7638.21</v>
      </c>
      <c r="E40" s="12">
        <v>6851.61</v>
      </c>
      <c r="F40" s="12">
        <v>786.6</v>
      </c>
      <c r="G40" s="12">
        <v>0</v>
      </c>
      <c r="H40" s="12">
        <v>0</v>
      </c>
      <c r="I40" s="12">
        <v>0</v>
      </c>
      <c r="J40" s="12">
        <v>0</v>
      </c>
    </row>
    <row r="41" spans="1:10" ht="24" customHeight="1">
      <c r="A41" s="9" t="s">
        <v>218</v>
      </c>
      <c r="B41" s="9"/>
      <c r="C41" s="9" t="s">
        <v>75</v>
      </c>
      <c r="D41" s="12">
        <f aca="true" t="shared" si="3" ref="D41:J41">SUM(D42:D46)</f>
        <v>741.93</v>
      </c>
      <c r="E41" s="12">
        <f t="shared" si="3"/>
        <v>741.93</v>
      </c>
      <c r="F41" s="12">
        <f t="shared" si="3"/>
        <v>0</v>
      </c>
      <c r="G41" s="12">
        <f t="shared" si="3"/>
        <v>0</v>
      </c>
      <c r="H41" s="12">
        <f t="shared" si="3"/>
        <v>0</v>
      </c>
      <c r="I41" s="12">
        <f t="shared" si="3"/>
        <v>0</v>
      </c>
      <c r="J41" s="12">
        <f t="shared" si="3"/>
        <v>0</v>
      </c>
    </row>
    <row r="42" spans="1:10" ht="24" customHeight="1">
      <c r="A42" s="9" t="s">
        <v>136</v>
      </c>
      <c r="B42" s="9" t="s">
        <v>99</v>
      </c>
      <c r="C42" s="9" t="s">
        <v>219</v>
      </c>
      <c r="D42" s="12">
        <v>353.3</v>
      </c>
      <c r="E42" s="12">
        <v>353.3</v>
      </c>
      <c r="F42" s="12">
        <v>0</v>
      </c>
      <c r="G42" s="12">
        <v>0</v>
      </c>
      <c r="H42" s="12">
        <v>0</v>
      </c>
      <c r="I42" s="12">
        <v>0</v>
      </c>
      <c r="J42" s="12">
        <v>0</v>
      </c>
    </row>
    <row r="43" spans="1:10" ht="24" customHeight="1">
      <c r="A43" s="9" t="s">
        <v>136</v>
      </c>
      <c r="B43" s="9" t="s">
        <v>98</v>
      </c>
      <c r="C43" s="9" t="s">
        <v>220</v>
      </c>
      <c r="D43" s="12">
        <v>255.01</v>
      </c>
      <c r="E43" s="12">
        <v>255.01</v>
      </c>
      <c r="F43" s="12">
        <v>0</v>
      </c>
      <c r="G43" s="12">
        <v>0</v>
      </c>
      <c r="H43" s="12">
        <v>0</v>
      </c>
      <c r="I43" s="12">
        <v>0</v>
      </c>
      <c r="J43" s="12">
        <v>0</v>
      </c>
    </row>
    <row r="44" spans="1:10" ht="24" customHeight="1">
      <c r="A44" s="9" t="s">
        <v>136</v>
      </c>
      <c r="B44" s="9" t="s">
        <v>110</v>
      </c>
      <c r="C44" s="9" t="s">
        <v>221</v>
      </c>
      <c r="D44" s="12">
        <v>82.62</v>
      </c>
      <c r="E44" s="12">
        <v>82.62</v>
      </c>
      <c r="F44" s="12">
        <v>0</v>
      </c>
      <c r="G44" s="12">
        <v>0</v>
      </c>
      <c r="H44" s="12">
        <v>0</v>
      </c>
      <c r="I44" s="12">
        <v>0</v>
      </c>
      <c r="J44" s="12">
        <v>0</v>
      </c>
    </row>
    <row r="45" spans="1:10" ht="24" customHeight="1">
      <c r="A45" s="9" t="s">
        <v>136</v>
      </c>
      <c r="B45" s="9" t="s">
        <v>151</v>
      </c>
      <c r="C45" s="9" t="s">
        <v>222</v>
      </c>
      <c r="D45" s="12">
        <v>19.4</v>
      </c>
      <c r="E45" s="12">
        <v>19.4</v>
      </c>
      <c r="F45" s="12">
        <v>0</v>
      </c>
      <c r="G45" s="12">
        <v>0</v>
      </c>
      <c r="H45" s="12">
        <v>0</v>
      </c>
      <c r="I45" s="12">
        <v>0</v>
      </c>
      <c r="J45" s="12">
        <v>0</v>
      </c>
    </row>
    <row r="46" spans="1:10" ht="24" customHeight="1">
      <c r="A46" s="9" t="s">
        <v>136</v>
      </c>
      <c r="B46" s="9" t="s">
        <v>107</v>
      </c>
      <c r="C46" s="9" t="s">
        <v>223</v>
      </c>
      <c r="D46" s="12">
        <v>31.6</v>
      </c>
      <c r="E46" s="12">
        <v>31.6</v>
      </c>
      <c r="F46" s="12">
        <v>0</v>
      </c>
      <c r="G46" s="12">
        <v>0</v>
      </c>
      <c r="H46" s="12">
        <v>0</v>
      </c>
      <c r="I46" s="12">
        <v>0</v>
      </c>
      <c r="J46" s="12">
        <v>0</v>
      </c>
    </row>
    <row r="47" spans="1:10" ht="24" customHeight="1">
      <c r="A47" s="9" t="s">
        <v>224</v>
      </c>
      <c r="B47" s="9"/>
      <c r="C47" s="9" t="s">
        <v>225</v>
      </c>
      <c r="D47" s="12">
        <f aca="true" t="shared" si="4" ref="D47:J47">SUM(D48:D50)</f>
        <v>16534.07</v>
      </c>
      <c r="E47" s="12">
        <f t="shared" si="4"/>
        <v>6000</v>
      </c>
      <c r="F47" s="12">
        <f t="shared" si="4"/>
        <v>10534.07</v>
      </c>
      <c r="G47" s="12">
        <f t="shared" si="4"/>
        <v>0</v>
      </c>
      <c r="H47" s="12">
        <f t="shared" si="4"/>
        <v>0</v>
      </c>
      <c r="I47" s="12">
        <f t="shared" si="4"/>
        <v>0</v>
      </c>
      <c r="J47" s="12">
        <f t="shared" si="4"/>
        <v>0</v>
      </c>
    </row>
    <row r="48" spans="1:10" ht="24" customHeight="1">
      <c r="A48" s="9" t="s">
        <v>136</v>
      </c>
      <c r="B48" s="9" t="s">
        <v>99</v>
      </c>
      <c r="C48" s="9" t="s">
        <v>163</v>
      </c>
      <c r="D48" s="12">
        <v>11433</v>
      </c>
      <c r="E48" s="12">
        <v>6000</v>
      </c>
      <c r="F48" s="12">
        <v>5433</v>
      </c>
      <c r="G48" s="12">
        <v>0</v>
      </c>
      <c r="H48" s="12">
        <v>0</v>
      </c>
      <c r="I48" s="12">
        <v>0</v>
      </c>
      <c r="J48" s="12">
        <v>0</v>
      </c>
    </row>
    <row r="49" spans="1:10" ht="24" customHeight="1">
      <c r="A49" s="9" t="s">
        <v>136</v>
      </c>
      <c r="B49" s="9" t="s">
        <v>115</v>
      </c>
      <c r="C49" s="9" t="s">
        <v>226</v>
      </c>
      <c r="D49" s="12">
        <v>4689.17</v>
      </c>
      <c r="E49" s="12">
        <v>0</v>
      </c>
      <c r="F49" s="12">
        <v>4689.17</v>
      </c>
      <c r="G49" s="12">
        <v>0</v>
      </c>
      <c r="H49" s="12">
        <v>0</v>
      </c>
      <c r="I49" s="12">
        <v>0</v>
      </c>
      <c r="J49" s="12">
        <v>0</v>
      </c>
    </row>
    <row r="50" spans="1:10" ht="24" customHeight="1">
      <c r="A50" s="9" t="s">
        <v>136</v>
      </c>
      <c r="B50" s="9" t="s">
        <v>110</v>
      </c>
      <c r="C50" s="9" t="s">
        <v>164</v>
      </c>
      <c r="D50" s="12">
        <v>411.9</v>
      </c>
      <c r="E50" s="12">
        <v>0</v>
      </c>
      <c r="F50" s="12">
        <v>411.9</v>
      </c>
      <c r="G50" s="12">
        <v>0</v>
      </c>
      <c r="H50" s="12">
        <v>0</v>
      </c>
      <c r="I50" s="12">
        <v>0</v>
      </c>
      <c r="J50" s="12">
        <v>0</v>
      </c>
    </row>
    <row r="51" spans="1:10" ht="24" customHeight="1">
      <c r="A51" s="9" t="s">
        <v>227</v>
      </c>
      <c r="B51" s="9"/>
      <c r="C51" s="9" t="s">
        <v>228</v>
      </c>
      <c r="D51" s="12">
        <f aca="true" t="shared" si="5" ref="D51:J51">SUM(D52:D55)</f>
        <v>2755.48</v>
      </c>
      <c r="E51" s="12">
        <f t="shared" si="5"/>
        <v>0</v>
      </c>
      <c r="F51" s="12">
        <f t="shared" si="5"/>
        <v>2755.48</v>
      </c>
      <c r="G51" s="12">
        <f t="shared" si="5"/>
        <v>0</v>
      </c>
      <c r="H51" s="12">
        <f t="shared" si="5"/>
        <v>0</v>
      </c>
      <c r="I51" s="12">
        <f t="shared" si="5"/>
        <v>0</v>
      </c>
      <c r="J51" s="12">
        <f t="shared" si="5"/>
        <v>0</v>
      </c>
    </row>
    <row r="52" spans="1:10" ht="24" customHeight="1">
      <c r="A52" s="9" t="s">
        <v>136</v>
      </c>
      <c r="B52" s="9" t="s">
        <v>98</v>
      </c>
      <c r="C52" s="9" t="s">
        <v>229</v>
      </c>
      <c r="D52" s="12">
        <v>172.26</v>
      </c>
      <c r="E52" s="12">
        <v>0</v>
      </c>
      <c r="F52" s="12">
        <v>172.26</v>
      </c>
      <c r="G52" s="12">
        <v>0</v>
      </c>
      <c r="H52" s="12">
        <v>0</v>
      </c>
      <c r="I52" s="12">
        <v>0</v>
      </c>
      <c r="J52" s="12">
        <v>0</v>
      </c>
    </row>
    <row r="53" spans="1:10" ht="24" customHeight="1">
      <c r="A53" s="9" t="s">
        <v>136</v>
      </c>
      <c r="B53" s="9" t="s">
        <v>115</v>
      </c>
      <c r="C53" s="9" t="s">
        <v>226</v>
      </c>
      <c r="D53" s="12">
        <v>2379.4</v>
      </c>
      <c r="E53" s="12">
        <v>0</v>
      </c>
      <c r="F53" s="12">
        <v>2379.4</v>
      </c>
      <c r="G53" s="12">
        <v>0</v>
      </c>
      <c r="H53" s="12">
        <v>0</v>
      </c>
      <c r="I53" s="12">
        <v>0</v>
      </c>
      <c r="J53" s="12">
        <v>0</v>
      </c>
    </row>
    <row r="54" spans="1:10" ht="24" customHeight="1">
      <c r="A54" s="9" t="s">
        <v>136</v>
      </c>
      <c r="B54" s="9" t="s">
        <v>157</v>
      </c>
      <c r="C54" s="9" t="s">
        <v>160</v>
      </c>
      <c r="D54" s="12">
        <v>149.82</v>
      </c>
      <c r="E54" s="12">
        <v>0</v>
      </c>
      <c r="F54" s="12">
        <v>149.82</v>
      </c>
      <c r="G54" s="12">
        <v>0</v>
      </c>
      <c r="H54" s="12">
        <v>0</v>
      </c>
      <c r="I54" s="12">
        <v>0</v>
      </c>
      <c r="J54" s="12">
        <v>0</v>
      </c>
    </row>
    <row r="55" spans="1:10" ht="24" customHeight="1">
      <c r="A55" s="9" t="s">
        <v>136</v>
      </c>
      <c r="B55" s="9" t="s">
        <v>184</v>
      </c>
      <c r="C55" s="9" t="s">
        <v>156</v>
      </c>
      <c r="D55" s="12">
        <v>54</v>
      </c>
      <c r="E55" s="12">
        <v>0</v>
      </c>
      <c r="F55" s="12">
        <v>54</v>
      </c>
      <c r="G55" s="12">
        <v>0</v>
      </c>
      <c r="H55" s="12">
        <v>0</v>
      </c>
      <c r="I55" s="12">
        <v>0</v>
      </c>
      <c r="J55" s="12">
        <v>0</v>
      </c>
    </row>
  </sheetData>
  <sheetProtection formatCells="0" formatColumns="0" formatRows="0"/>
  <mergeCells count="2">
    <mergeCell ref="D4:J4"/>
    <mergeCell ref="C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Administrator</cp:lastModifiedBy>
  <cp:lastPrinted>2020-01-17T02:24:02Z</cp:lastPrinted>
  <dcterms:created xsi:type="dcterms:W3CDTF">2017-12-21T03:30:25Z</dcterms:created>
  <dcterms:modified xsi:type="dcterms:W3CDTF">2020-01-21T05:08:01Z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4853926</vt:r8>
  </property>
  <property fmtid="{D5CDD505-2E9C-101B-9397-08002B2CF9AE}" pid="4" name="KSOProductBuildV">
    <vt:lpwstr>2052-11.1.0.9440</vt:lpwstr>
  </property>
</Properties>
</file>