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3040" windowHeight="9420"/>
  </bookViews>
  <sheets>
    <sheet name="Sheet1" sheetId="2" r:id="rId1"/>
    <sheet name="Sheet3" sheetId="3" r:id="rId2"/>
  </sheets>
  <definedNames>
    <definedName name="_xlnm._FilterDatabase" localSheetId="0" hidden="1">Sheet1!$A$1:$I$2</definedName>
    <definedName name="_xlnm.Print_Titles" localSheetId="0">Sheet1!$1:$2</definedName>
  </definedNames>
  <calcPr calcId="124519" refMode="R1C1"/>
</workbook>
</file>

<file path=xl/calcChain.xml><?xml version="1.0" encoding="utf-8"?>
<calcChain xmlns="http://schemas.openxmlformats.org/spreadsheetml/2006/main">
  <c r="H4" i="2"/>
  <c r="H3"/>
  <c r="H9"/>
  <c r="H8"/>
  <c r="H7"/>
  <c r="H6"/>
  <c r="H5"/>
  <c r="H16" i="3"/>
  <c r="A16"/>
  <c r="H15"/>
  <c r="A15"/>
  <c r="H14"/>
  <c r="A14"/>
  <c r="H13"/>
  <c r="A13"/>
  <c r="H12"/>
  <c r="A12"/>
  <c r="H11"/>
  <c r="A11"/>
  <c r="H10"/>
  <c r="A10"/>
  <c r="H9"/>
  <c r="A9"/>
  <c r="H8"/>
  <c r="A8"/>
  <c r="H7"/>
  <c r="A7"/>
  <c r="H6"/>
  <c r="A6"/>
  <c r="H5"/>
  <c r="A5"/>
  <c r="H4"/>
  <c r="A4"/>
  <c r="H3"/>
  <c r="A3"/>
</calcChain>
</file>

<file path=xl/sharedStrings.xml><?xml version="1.0" encoding="utf-8"?>
<sst xmlns="http://schemas.openxmlformats.org/spreadsheetml/2006/main" count="132" uniqueCount="98">
  <si>
    <t>序号</t>
  </si>
  <si>
    <t xml:space="preserve">姓名 </t>
  </si>
  <si>
    <t>考号</t>
  </si>
  <si>
    <t>报考单位</t>
  </si>
  <si>
    <t>报考岗位</t>
  </si>
  <si>
    <t>招聘计划</t>
  </si>
  <si>
    <t>笔试成绩</t>
  </si>
  <si>
    <t>面试成绩</t>
  </si>
  <si>
    <t>总成绩</t>
  </si>
  <si>
    <t>排名</t>
  </si>
  <si>
    <t>2021年千山区公开招聘教师进入体检人员名单</t>
  </si>
  <si>
    <t>电话号码</t>
  </si>
  <si>
    <t>性别</t>
  </si>
  <si>
    <t>出生年月</t>
  </si>
  <si>
    <t>毕业院校及专业</t>
  </si>
  <si>
    <t>郑钧</t>
  </si>
  <si>
    <t>鞍山市第十三中学</t>
  </si>
  <si>
    <t>高中地理</t>
  </si>
  <si>
    <t>65.99</t>
  </si>
  <si>
    <t>83.8</t>
  </si>
  <si>
    <t>女</t>
  </si>
  <si>
    <t>延边大学地理科学</t>
  </si>
  <si>
    <t>刘啊美</t>
  </si>
  <si>
    <t>鞍山市矿山高级中学</t>
  </si>
  <si>
    <t>76.22</t>
  </si>
  <si>
    <t>84.2</t>
  </si>
  <si>
    <t>吉林师范大学地理科学</t>
  </si>
  <si>
    <t>郭琳</t>
  </si>
  <si>
    <t>鞍山市千山区甘泉中学</t>
  </si>
  <si>
    <t>初中地理</t>
  </si>
  <si>
    <t>60.79</t>
  </si>
  <si>
    <t>81</t>
  </si>
  <si>
    <t>辽宁师范大学地理科学</t>
  </si>
  <si>
    <t>赵兵</t>
  </si>
  <si>
    <t>初中生物</t>
  </si>
  <si>
    <t>79.52</t>
  </si>
  <si>
    <t>84.4</t>
  </si>
  <si>
    <t>辽宁师范大学生物科学</t>
  </si>
  <si>
    <t>吴悦铭</t>
  </si>
  <si>
    <t>高中物理</t>
  </si>
  <si>
    <t>75.83</t>
  </si>
  <si>
    <t>85.2</t>
  </si>
  <si>
    <t>吉林大学物理学</t>
  </si>
  <si>
    <t>郭维亭</t>
  </si>
  <si>
    <t>鞍山市千山区育英学校</t>
  </si>
  <si>
    <t>初中历史</t>
  </si>
  <si>
    <t>71.15</t>
  </si>
  <si>
    <t>87.6</t>
  </si>
  <si>
    <t>男</t>
  </si>
  <si>
    <t>辽宁师范大学历史学</t>
  </si>
  <si>
    <t>房灵雨</t>
  </si>
  <si>
    <t>初中政治</t>
  </si>
  <si>
    <t>75.21</t>
  </si>
  <si>
    <t>83</t>
  </si>
  <si>
    <t>沈阳师范大学政治学理论</t>
  </si>
  <si>
    <t>周虹羽</t>
  </si>
  <si>
    <t>鞍山市千山区甘泉中心校</t>
  </si>
  <si>
    <t>小学班主任</t>
  </si>
  <si>
    <t>86.73</t>
  </si>
  <si>
    <t>80.2</t>
  </si>
  <si>
    <t>鞍山师范学院汉语言文学</t>
  </si>
  <si>
    <t>赵茜</t>
  </si>
  <si>
    <t>83.4</t>
  </si>
  <si>
    <t>85</t>
  </si>
  <si>
    <t>鞍山师范学院数学与应用数学</t>
  </si>
  <si>
    <t>金莹莹</t>
  </si>
  <si>
    <t>84.36</t>
  </si>
  <si>
    <t>84</t>
  </si>
  <si>
    <t>王铭跻</t>
  </si>
  <si>
    <t>小学英语</t>
  </si>
  <si>
    <t>83.16</t>
  </si>
  <si>
    <t>86.6</t>
  </si>
  <si>
    <t>渤海大学英语</t>
  </si>
  <si>
    <t>王紫同</t>
  </si>
  <si>
    <t>小学音乐</t>
  </si>
  <si>
    <t>86.06</t>
  </si>
  <si>
    <t>84.8</t>
  </si>
  <si>
    <t>聊城大学音乐学</t>
  </si>
  <si>
    <t>雷东泽</t>
  </si>
  <si>
    <t>小学体育</t>
  </si>
  <si>
    <t>69.18</t>
  </si>
  <si>
    <t>81.4</t>
  </si>
  <si>
    <t>鞍山师范学院体育教育</t>
  </si>
  <si>
    <t>彭薪月</t>
  </si>
  <si>
    <t>初中信息技术</t>
  </si>
  <si>
    <t>79.67</t>
  </si>
  <si>
    <t>沈阳大学物联网工程</t>
  </si>
  <si>
    <t>山水居社区助理</t>
  </si>
  <si>
    <r>
      <rPr>
        <sz val="11"/>
        <rFont val="宋体"/>
        <family val="3"/>
        <charset val="134"/>
      </rPr>
      <t>韩诗琦</t>
    </r>
  </si>
  <si>
    <r>
      <rPr>
        <sz val="11"/>
        <rFont val="宋体"/>
        <family val="3"/>
        <charset val="134"/>
      </rPr>
      <t>王子音</t>
    </r>
  </si>
  <si>
    <t>汤泉社区助理</t>
  </si>
  <si>
    <r>
      <rPr>
        <sz val="11"/>
        <rFont val="宋体"/>
        <family val="3"/>
        <charset val="134"/>
      </rPr>
      <t>赵云云</t>
    </r>
  </si>
  <si>
    <r>
      <rPr>
        <sz val="11"/>
        <rFont val="宋体"/>
        <family val="3"/>
        <charset val="134"/>
      </rPr>
      <t>张美玉</t>
    </r>
  </si>
  <si>
    <r>
      <rPr>
        <sz val="11"/>
        <rFont val="宋体"/>
        <family val="3"/>
        <charset val="134"/>
      </rPr>
      <t>李靖雯</t>
    </r>
  </si>
  <si>
    <t>东鞍山中心区社区助理</t>
  </si>
  <si>
    <r>
      <rPr>
        <sz val="11"/>
        <rFont val="宋体"/>
        <family val="3"/>
        <charset val="134"/>
      </rPr>
      <t>于长溟</t>
    </r>
  </si>
  <si>
    <r>
      <rPr>
        <sz val="11"/>
        <rFont val="宋体"/>
        <family val="3"/>
        <charset val="134"/>
      </rPr>
      <t>王世聪</t>
    </r>
  </si>
  <si>
    <t>千山区公开招聘社区专职工作者聘用人员名单</t>
    <phoneticPr fontId="10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</si>
</sst>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0000000000"/>
  </numFmts>
  <fonts count="12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name val="Arial"/>
      <family val="2"/>
    </font>
    <font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9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5" fillId="0" borderId="0" xfId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0" xfId="1" applyBorder="1" applyAlignment="1">
      <alignment vertical="center"/>
    </xf>
    <xf numFmtId="176" fontId="5" fillId="0" borderId="0" xfId="1" applyNumberFormat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shrinkToFit="1"/>
    </xf>
    <xf numFmtId="2" fontId="11" fillId="0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2 4" xfId="2"/>
    <cellStyle name="常规 3" xfId="3"/>
    <cellStyle name="常规 4 3" xfId="4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9"/>
  <sheetViews>
    <sheetView tabSelected="1" zoomScale="130" zoomScaleNormal="130" workbookViewId="0">
      <selection activeCell="B5" sqref="B5"/>
    </sheetView>
  </sheetViews>
  <sheetFormatPr defaultColWidth="9" defaultRowHeight="18.95" customHeight="1"/>
  <cols>
    <col min="1" max="1" width="7.125" style="1" customWidth="1"/>
    <col min="2" max="2" width="11.75" style="1" customWidth="1"/>
    <col min="3" max="3" width="16.75" style="1" customWidth="1"/>
    <col min="4" max="4" width="26.25" style="1" customWidth="1"/>
    <col min="5" max="5" width="15.375" style="1" customWidth="1"/>
    <col min="6" max="6" width="9" style="1"/>
    <col min="7" max="9" width="13.75" style="2" customWidth="1"/>
    <col min="10" max="16384" width="9" style="1"/>
  </cols>
  <sheetData>
    <row r="1" spans="1:9" ht="50.1" customHeight="1">
      <c r="A1" s="31" t="s">
        <v>97</v>
      </c>
      <c r="B1" s="31"/>
      <c r="C1" s="31"/>
      <c r="D1" s="31"/>
      <c r="E1" s="31"/>
      <c r="F1" s="31"/>
      <c r="G1" s="31"/>
      <c r="H1" s="31"/>
      <c r="I1" s="31"/>
    </row>
    <row r="2" spans="1:9" ht="18.95" customHeight="1">
      <c r="A2" s="3" t="s">
        <v>0</v>
      </c>
      <c r="B2" s="3" t="s">
        <v>1</v>
      </c>
      <c r="C2" s="3" t="s">
        <v>2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3" t="s">
        <v>9</v>
      </c>
    </row>
    <row r="3" spans="1:9" ht="26.25" customHeight="1">
      <c r="A3" s="25">
        <v>1</v>
      </c>
      <c r="B3" s="22" t="s">
        <v>88</v>
      </c>
      <c r="C3" s="23">
        <v>1202280512</v>
      </c>
      <c r="D3" s="27" t="s">
        <v>87</v>
      </c>
      <c r="E3" s="29">
        <v>2</v>
      </c>
      <c r="F3" s="24">
        <v>73.790000000000006</v>
      </c>
      <c r="G3" s="24">
        <v>80</v>
      </c>
      <c r="H3" s="26">
        <f>SUM(F3*0.5+G3*0.5)</f>
        <v>76.89500000000001</v>
      </c>
      <c r="I3" s="25">
        <v>1</v>
      </c>
    </row>
    <row r="4" spans="1:9" ht="26.25" customHeight="1">
      <c r="A4" s="25">
        <v>2</v>
      </c>
      <c r="B4" s="22" t="s">
        <v>96</v>
      </c>
      <c r="C4" s="23">
        <v>1202280618</v>
      </c>
      <c r="D4" s="32"/>
      <c r="E4" s="33"/>
      <c r="F4" s="24">
        <v>74.83</v>
      </c>
      <c r="G4" s="24">
        <v>75.8</v>
      </c>
      <c r="H4" s="26">
        <f>SUM(F4*0.5+G4*0.5)</f>
        <v>75.314999999999998</v>
      </c>
      <c r="I4" s="25">
        <v>3</v>
      </c>
    </row>
    <row r="5" spans="1:9" ht="26.25" customHeight="1">
      <c r="A5" s="25">
        <v>3</v>
      </c>
      <c r="B5" s="22" t="s">
        <v>89</v>
      </c>
      <c r="C5" s="23">
        <v>1202281630</v>
      </c>
      <c r="D5" s="27" t="s">
        <v>90</v>
      </c>
      <c r="E5" s="29">
        <v>3</v>
      </c>
      <c r="F5" s="24">
        <v>70.650000000000006</v>
      </c>
      <c r="G5" s="24">
        <v>79</v>
      </c>
      <c r="H5" s="26">
        <f t="shared" ref="H5:H9" si="0">SUM(F5*0.5+G5*0.5)</f>
        <v>74.825000000000003</v>
      </c>
      <c r="I5" s="25">
        <v>1</v>
      </c>
    </row>
    <row r="6" spans="1:9" ht="26.25" customHeight="1">
      <c r="A6" s="25">
        <v>4</v>
      </c>
      <c r="B6" s="22" t="s">
        <v>91</v>
      </c>
      <c r="C6" s="23">
        <v>1202280715</v>
      </c>
      <c r="D6" s="32"/>
      <c r="E6" s="33"/>
      <c r="F6" s="24">
        <v>70.19</v>
      </c>
      <c r="G6" s="24">
        <v>78.400000000000006</v>
      </c>
      <c r="H6" s="26">
        <f t="shared" si="0"/>
        <v>74.295000000000002</v>
      </c>
      <c r="I6" s="25">
        <v>2</v>
      </c>
    </row>
    <row r="7" spans="1:9" ht="26.25" customHeight="1">
      <c r="A7" s="25">
        <v>5</v>
      </c>
      <c r="B7" s="22" t="s">
        <v>92</v>
      </c>
      <c r="C7" s="23">
        <v>1202281727</v>
      </c>
      <c r="D7" s="32"/>
      <c r="E7" s="33"/>
      <c r="F7" s="24">
        <v>66.290000000000006</v>
      </c>
      <c r="G7" s="24">
        <v>81.599999999999994</v>
      </c>
      <c r="H7" s="26">
        <f>SUM(F7*0.5+G7*0.5)</f>
        <v>73.944999999999993</v>
      </c>
      <c r="I7" s="25">
        <v>3</v>
      </c>
    </row>
    <row r="8" spans="1:9" ht="26.25" customHeight="1">
      <c r="A8" s="25">
        <v>6</v>
      </c>
      <c r="B8" s="22" t="s">
        <v>93</v>
      </c>
      <c r="C8" s="23">
        <v>1202281312</v>
      </c>
      <c r="D8" s="27" t="s">
        <v>94</v>
      </c>
      <c r="E8" s="29">
        <v>2</v>
      </c>
      <c r="F8" s="24">
        <v>68.13</v>
      </c>
      <c r="G8" s="24">
        <v>82</v>
      </c>
      <c r="H8" s="26">
        <f t="shared" si="0"/>
        <v>75.064999999999998</v>
      </c>
      <c r="I8" s="25">
        <v>1</v>
      </c>
    </row>
    <row r="9" spans="1:9" ht="26.25" customHeight="1">
      <c r="A9" s="25">
        <v>7</v>
      </c>
      <c r="B9" s="22" t="s">
        <v>95</v>
      </c>
      <c r="C9" s="23">
        <v>1202280318</v>
      </c>
      <c r="D9" s="28"/>
      <c r="E9" s="30"/>
      <c r="F9" s="24">
        <v>67.42</v>
      </c>
      <c r="G9" s="24">
        <v>78.400000000000006</v>
      </c>
      <c r="H9" s="26">
        <f t="shared" si="0"/>
        <v>72.91</v>
      </c>
      <c r="I9" s="25">
        <v>2</v>
      </c>
    </row>
  </sheetData>
  <sortState ref="A112:K121">
    <sortCondition descending="1" ref="H112:H121"/>
  </sortState>
  <mergeCells count="7">
    <mergeCell ref="D8:D9"/>
    <mergeCell ref="E8:E9"/>
    <mergeCell ref="A1:I1"/>
    <mergeCell ref="D3:D4"/>
    <mergeCell ref="E3:E4"/>
    <mergeCell ref="D5:D7"/>
    <mergeCell ref="E5:E7"/>
  </mergeCells>
  <phoneticPr fontId="10" type="noConversion"/>
  <pageMargins left="0.74803149606299213" right="0.74803149606299213" top="0.35433070866141736" bottom="0.31496062992125984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M16"/>
  <sheetViews>
    <sheetView workbookViewId="0">
      <selection activeCell="H2" sqref="A1:I1048576"/>
    </sheetView>
  </sheetViews>
  <sheetFormatPr defaultColWidth="9" defaultRowHeight="18.95" customHeight="1"/>
  <cols>
    <col min="1" max="1" width="7.125" style="1" customWidth="1"/>
    <col min="2" max="2" width="10.875" style="1" customWidth="1"/>
    <col min="3" max="3" width="26.25" style="1" customWidth="1"/>
    <col min="4" max="4" width="15.375" style="1" customWidth="1"/>
    <col min="5" max="5" width="9" style="1"/>
    <col min="6" max="8" width="10.375" style="2" customWidth="1"/>
    <col min="9" max="9" width="10.375" style="1" customWidth="1"/>
    <col min="10" max="10" width="14.25" style="1" customWidth="1"/>
    <col min="11" max="11" width="5.625" style="1" customWidth="1"/>
    <col min="12" max="12" width="9.875" style="1" customWidth="1"/>
    <col min="13" max="13" width="23.25" style="1" customWidth="1"/>
    <col min="14" max="14" width="9" style="1"/>
    <col min="15" max="15" width="15.25" style="1" customWidth="1"/>
    <col min="16" max="16" width="17.125" style="1" customWidth="1"/>
    <col min="17" max="16384" width="9" style="1"/>
  </cols>
  <sheetData>
    <row r="1" spans="1:13" ht="50.1" customHeight="1">
      <c r="A1" s="34" t="s">
        <v>10</v>
      </c>
      <c r="B1" s="34"/>
      <c r="C1" s="34"/>
      <c r="D1" s="34"/>
      <c r="E1" s="34"/>
      <c r="F1" s="35"/>
      <c r="G1" s="35"/>
      <c r="H1" s="35"/>
      <c r="I1" s="34"/>
    </row>
    <row r="2" spans="1:13" ht="18.95" customHeight="1">
      <c r="A2" s="3" t="s">
        <v>0</v>
      </c>
      <c r="B2" s="3" t="s">
        <v>1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3" t="s">
        <v>9</v>
      </c>
      <c r="J2" s="15" t="s">
        <v>11</v>
      </c>
      <c r="K2" s="16" t="s">
        <v>12</v>
      </c>
      <c r="L2" s="17" t="s">
        <v>13</v>
      </c>
      <c r="M2" s="17" t="s">
        <v>14</v>
      </c>
    </row>
    <row r="3" spans="1:13" ht="18.95" customHeight="1">
      <c r="A3" s="5">
        <f t="shared" ref="A3:A16" si="0">ROW()-2</f>
        <v>1</v>
      </c>
      <c r="B3" s="6" t="s">
        <v>15</v>
      </c>
      <c r="C3" s="7" t="s">
        <v>16</v>
      </c>
      <c r="D3" s="7" t="s">
        <v>17</v>
      </c>
      <c r="E3" s="7">
        <v>1</v>
      </c>
      <c r="F3" s="8" t="s">
        <v>18</v>
      </c>
      <c r="G3" s="8" t="s">
        <v>19</v>
      </c>
      <c r="H3" s="9">
        <f t="shared" ref="H3:H16" si="1">F3*0.5+G3*0.5</f>
        <v>74.894999999999996</v>
      </c>
      <c r="I3" s="18">
        <v>1</v>
      </c>
      <c r="J3" s="19">
        <v>17742902031</v>
      </c>
      <c r="K3" s="16" t="s">
        <v>20</v>
      </c>
      <c r="L3" s="20">
        <v>1998.12</v>
      </c>
      <c r="M3" s="20" t="s">
        <v>21</v>
      </c>
    </row>
    <row r="4" spans="1:13" ht="18.95" customHeight="1">
      <c r="A4" s="5">
        <f t="shared" si="0"/>
        <v>2</v>
      </c>
      <c r="B4" s="6" t="s">
        <v>22</v>
      </c>
      <c r="C4" s="7" t="s">
        <v>23</v>
      </c>
      <c r="D4" s="7" t="s">
        <v>17</v>
      </c>
      <c r="E4" s="7">
        <v>1</v>
      </c>
      <c r="F4" s="8" t="s">
        <v>24</v>
      </c>
      <c r="G4" s="8" t="s">
        <v>25</v>
      </c>
      <c r="H4" s="9">
        <f t="shared" si="1"/>
        <v>80.209999999999994</v>
      </c>
      <c r="I4" s="18">
        <v>1</v>
      </c>
      <c r="J4" s="19">
        <v>15642213632</v>
      </c>
      <c r="K4" s="16" t="s">
        <v>20</v>
      </c>
      <c r="L4" s="20">
        <v>1990.02</v>
      </c>
      <c r="M4" s="20" t="s">
        <v>26</v>
      </c>
    </row>
    <row r="5" spans="1:13" ht="18.95" customHeight="1">
      <c r="A5" s="5">
        <f t="shared" si="0"/>
        <v>3</v>
      </c>
      <c r="B5" s="6" t="s">
        <v>27</v>
      </c>
      <c r="C5" s="10" t="s">
        <v>28</v>
      </c>
      <c r="D5" s="10" t="s">
        <v>29</v>
      </c>
      <c r="E5" s="7">
        <v>1</v>
      </c>
      <c r="F5" s="8" t="s">
        <v>30</v>
      </c>
      <c r="G5" s="8" t="s">
        <v>31</v>
      </c>
      <c r="H5" s="9">
        <f t="shared" si="1"/>
        <v>70.894999999999996</v>
      </c>
      <c r="I5" s="18">
        <v>1</v>
      </c>
      <c r="J5" s="19">
        <v>18241252063</v>
      </c>
      <c r="K5" s="16" t="s">
        <v>20</v>
      </c>
      <c r="L5" s="20">
        <v>1989.11</v>
      </c>
      <c r="M5" s="20" t="s">
        <v>32</v>
      </c>
    </row>
    <row r="6" spans="1:13" ht="18.95" customHeight="1">
      <c r="A6" s="5">
        <f t="shared" si="0"/>
        <v>4</v>
      </c>
      <c r="B6" s="6" t="s">
        <v>33</v>
      </c>
      <c r="C6" s="7" t="s">
        <v>28</v>
      </c>
      <c r="D6" s="7" t="s">
        <v>34</v>
      </c>
      <c r="E6" s="7">
        <v>1</v>
      </c>
      <c r="F6" s="8" t="s">
        <v>35</v>
      </c>
      <c r="G6" s="8" t="s">
        <v>36</v>
      </c>
      <c r="H6" s="9">
        <f t="shared" si="1"/>
        <v>81.96</v>
      </c>
      <c r="I6" s="18">
        <v>1</v>
      </c>
      <c r="J6" s="19">
        <v>18642253025</v>
      </c>
      <c r="K6" s="16" t="s">
        <v>20</v>
      </c>
      <c r="L6" s="21">
        <v>1989.1</v>
      </c>
      <c r="M6" s="20" t="s">
        <v>37</v>
      </c>
    </row>
    <row r="7" spans="1:13" ht="18.95" customHeight="1">
      <c r="A7" s="5">
        <f t="shared" si="0"/>
        <v>5</v>
      </c>
      <c r="B7" s="6" t="s">
        <v>38</v>
      </c>
      <c r="C7" s="7" t="s">
        <v>16</v>
      </c>
      <c r="D7" s="7" t="s">
        <v>39</v>
      </c>
      <c r="E7" s="11">
        <v>1</v>
      </c>
      <c r="F7" s="8" t="s">
        <v>40</v>
      </c>
      <c r="G7" s="8" t="s">
        <v>41</v>
      </c>
      <c r="H7" s="9">
        <f t="shared" si="1"/>
        <v>80.515000000000001</v>
      </c>
      <c r="I7" s="18">
        <v>1</v>
      </c>
      <c r="J7" s="19">
        <v>18844131962</v>
      </c>
      <c r="K7" s="16" t="s">
        <v>20</v>
      </c>
      <c r="L7" s="20">
        <v>1994.04</v>
      </c>
      <c r="M7" s="20" t="s">
        <v>42</v>
      </c>
    </row>
    <row r="8" spans="1:13" ht="18.95" customHeight="1">
      <c r="A8" s="5">
        <f t="shared" si="0"/>
        <v>6</v>
      </c>
      <c r="B8" s="6" t="s">
        <v>43</v>
      </c>
      <c r="C8" s="7" t="s">
        <v>44</v>
      </c>
      <c r="D8" s="7" t="s">
        <v>45</v>
      </c>
      <c r="E8" s="12">
        <v>1</v>
      </c>
      <c r="F8" s="8" t="s">
        <v>46</v>
      </c>
      <c r="G8" s="8" t="s">
        <v>47</v>
      </c>
      <c r="H8" s="9">
        <f t="shared" si="1"/>
        <v>79.375</v>
      </c>
      <c r="I8" s="18">
        <v>1</v>
      </c>
      <c r="J8" s="19">
        <v>13644221282</v>
      </c>
      <c r="K8" s="16" t="s">
        <v>48</v>
      </c>
      <c r="L8" s="21">
        <v>1987.1</v>
      </c>
      <c r="M8" s="20" t="s">
        <v>49</v>
      </c>
    </row>
    <row r="9" spans="1:13" ht="18.95" customHeight="1">
      <c r="A9" s="5">
        <f t="shared" si="0"/>
        <v>7</v>
      </c>
      <c r="B9" s="6" t="s">
        <v>50</v>
      </c>
      <c r="C9" s="7" t="s">
        <v>44</v>
      </c>
      <c r="D9" s="7" t="s">
        <v>51</v>
      </c>
      <c r="E9" s="11">
        <v>1</v>
      </c>
      <c r="F9" s="8" t="s">
        <v>52</v>
      </c>
      <c r="G9" s="8" t="s">
        <v>53</v>
      </c>
      <c r="H9" s="9">
        <f t="shared" si="1"/>
        <v>79.105000000000004</v>
      </c>
      <c r="I9" s="18">
        <v>1</v>
      </c>
      <c r="J9" s="19">
        <v>15904929688</v>
      </c>
      <c r="K9" s="16" t="s">
        <v>20</v>
      </c>
      <c r="L9" s="20">
        <v>1987.01</v>
      </c>
      <c r="M9" s="20" t="s">
        <v>54</v>
      </c>
    </row>
    <row r="10" spans="1:13" ht="18.95" customHeight="1">
      <c r="A10" s="5">
        <f t="shared" si="0"/>
        <v>8</v>
      </c>
      <c r="B10" s="6" t="s">
        <v>55</v>
      </c>
      <c r="C10" s="7" t="s">
        <v>56</v>
      </c>
      <c r="D10" s="7" t="s">
        <v>57</v>
      </c>
      <c r="E10" s="36">
        <v>2</v>
      </c>
      <c r="F10" s="8" t="s">
        <v>58</v>
      </c>
      <c r="G10" s="8" t="s">
        <v>59</v>
      </c>
      <c r="H10" s="9">
        <f t="shared" si="1"/>
        <v>83.465000000000003</v>
      </c>
      <c r="I10" s="18">
        <v>2</v>
      </c>
      <c r="J10" s="19">
        <v>15042344795</v>
      </c>
      <c r="K10" s="16" t="s">
        <v>20</v>
      </c>
      <c r="L10" s="20">
        <v>1997.05</v>
      </c>
      <c r="M10" s="20" t="s">
        <v>60</v>
      </c>
    </row>
    <row r="11" spans="1:13" ht="18.95" customHeight="1">
      <c r="A11" s="5">
        <f t="shared" si="0"/>
        <v>9</v>
      </c>
      <c r="B11" s="6" t="s">
        <v>61</v>
      </c>
      <c r="C11" s="7" t="s">
        <v>56</v>
      </c>
      <c r="D11" s="7" t="s">
        <v>57</v>
      </c>
      <c r="E11" s="36"/>
      <c r="F11" s="8" t="s">
        <v>62</v>
      </c>
      <c r="G11" s="8" t="s">
        <v>63</v>
      </c>
      <c r="H11" s="9">
        <f t="shared" si="1"/>
        <v>84.2</v>
      </c>
      <c r="I11" s="18">
        <v>1</v>
      </c>
      <c r="J11" s="19">
        <v>15841297433</v>
      </c>
      <c r="K11" s="16" t="s">
        <v>20</v>
      </c>
      <c r="L11" s="20">
        <v>1989.01</v>
      </c>
      <c r="M11" s="20" t="s">
        <v>64</v>
      </c>
    </row>
    <row r="12" spans="1:13" ht="18.95" customHeight="1">
      <c r="A12" s="5">
        <f t="shared" si="0"/>
        <v>10</v>
      </c>
      <c r="B12" s="6" t="s">
        <v>65</v>
      </c>
      <c r="C12" s="7" t="s">
        <v>44</v>
      </c>
      <c r="D12" s="7" t="s">
        <v>57</v>
      </c>
      <c r="E12" s="7">
        <v>1</v>
      </c>
      <c r="F12" s="8" t="s">
        <v>66</v>
      </c>
      <c r="G12" s="8" t="s">
        <v>67</v>
      </c>
      <c r="H12" s="9">
        <f t="shared" si="1"/>
        <v>84.18</v>
      </c>
      <c r="I12" s="18">
        <v>1</v>
      </c>
      <c r="J12" s="19">
        <v>15164265332</v>
      </c>
      <c r="K12" s="16" t="s">
        <v>20</v>
      </c>
      <c r="L12" s="20">
        <v>1992.07</v>
      </c>
      <c r="M12" s="20" t="s">
        <v>64</v>
      </c>
    </row>
    <row r="13" spans="1:13" ht="18.95" customHeight="1">
      <c r="A13" s="5">
        <f t="shared" si="0"/>
        <v>11</v>
      </c>
      <c r="B13" s="6" t="s">
        <v>68</v>
      </c>
      <c r="C13" s="7" t="s">
        <v>56</v>
      </c>
      <c r="D13" s="7" t="s">
        <v>69</v>
      </c>
      <c r="E13" s="7">
        <v>1</v>
      </c>
      <c r="F13" s="8" t="s">
        <v>70</v>
      </c>
      <c r="G13" s="8" t="s">
        <v>71</v>
      </c>
      <c r="H13" s="9">
        <f t="shared" si="1"/>
        <v>84.88</v>
      </c>
      <c r="I13" s="18">
        <v>1</v>
      </c>
      <c r="J13" s="19">
        <v>15141592425</v>
      </c>
      <c r="K13" s="16" t="s">
        <v>20</v>
      </c>
      <c r="L13" s="20">
        <v>1996.07</v>
      </c>
      <c r="M13" s="20" t="s">
        <v>72</v>
      </c>
    </row>
    <row r="14" spans="1:13" ht="18.95" customHeight="1">
      <c r="A14" s="5">
        <f t="shared" si="0"/>
        <v>12</v>
      </c>
      <c r="B14" s="6" t="s">
        <v>73</v>
      </c>
      <c r="C14" s="13" t="s">
        <v>56</v>
      </c>
      <c r="D14" s="13" t="s">
        <v>74</v>
      </c>
      <c r="E14" s="14">
        <v>1</v>
      </c>
      <c r="F14" s="8" t="s">
        <v>75</v>
      </c>
      <c r="G14" s="8" t="s">
        <v>76</v>
      </c>
      <c r="H14" s="9">
        <f t="shared" si="1"/>
        <v>85.43</v>
      </c>
      <c r="I14" s="18">
        <v>1</v>
      </c>
      <c r="J14" s="19">
        <v>13065457717</v>
      </c>
      <c r="K14" s="16" t="s">
        <v>48</v>
      </c>
      <c r="L14" s="20">
        <v>1996.01</v>
      </c>
      <c r="M14" s="20" t="s">
        <v>77</v>
      </c>
    </row>
    <row r="15" spans="1:13" ht="18.95" customHeight="1">
      <c r="A15" s="5">
        <f t="shared" si="0"/>
        <v>13</v>
      </c>
      <c r="B15" s="6" t="s">
        <v>78</v>
      </c>
      <c r="C15" s="13" t="s">
        <v>56</v>
      </c>
      <c r="D15" s="13" t="s">
        <v>79</v>
      </c>
      <c r="E15" s="14">
        <v>1</v>
      </c>
      <c r="F15" s="8" t="s">
        <v>80</v>
      </c>
      <c r="G15" s="8" t="s">
        <v>81</v>
      </c>
      <c r="H15" s="9">
        <f t="shared" si="1"/>
        <v>75.290000000000006</v>
      </c>
      <c r="I15" s="18">
        <v>1</v>
      </c>
      <c r="J15" s="19">
        <v>18242262456</v>
      </c>
      <c r="K15" s="16" t="s">
        <v>48</v>
      </c>
      <c r="L15" s="20">
        <v>1994.12</v>
      </c>
      <c r="M15" s="20" t="s">
        <v>82</v>
      </c>
    </row>
    <row r="16" spans="1:13" ht="18.95" customHeight="1">
      <c r="A16" s="5">
        <f t="shared" si="0"/>
        <v>14</v>
      </c>
      <c r="B16" s="6" t="s">
        <v>83</v>
      </c>
      <c r="C16" s="13" t="s">
        <v>28</v>
      </c>
      <c r="D16" s="13" t="s">
        <v>84</v>
      </c>
      <c r="E16" s="13">
        <v>1</v>
      </c>
      <c r="F16" s="8" t="s">
        <v>85</v>
      </c>
      <c r="G16" s="8" t="s">
        <v>19</v>
      </c>
      <c r="H16" s="9">
        <f t="shared" si="1"/>
        <v>81.734999999999999</v>
      </c>
      <c r="I16" s="18">
        <v>1</v>
      </c>
      <c r="J16" s="19">
        <v>13889756952</v>
      </c>
      <c r="K16" s="16" t="s">
        <v>20</v>
      </c>
      <c r="L16" s="20">
        <v>1995.09</v>
      </c>
      <c r="M16" s="20" t="s">
        <v>86</v>
      </c>
    </row>
  </sheetData>
  <mergeCells count="2">
    <mergeCell ref="A1:I1"/>
    <mergeCell ref="E10:E11"/>
  </mergeCells>
  <phoneticPr fontId="10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syyc-ws</dc:creator>
  <cp:lastModifiedBy>XY</cp:lastModifiedBy>
  <cp:lastPrinted>2022-09-08T02:25:26Z</cp:lastPrinted>
  <dcterms:created xsi:type="dcterms:W3CDTF">2020-09-08T01:33:00Z</dcterms:created>
  <dcterms:modified xsi:type="dcterms:W3CDTF">2022-09-20T05:46:06Z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