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7" activeTab="1"/>
  </bookViews>
  <sheets>
    <sheet name="一、一般公共预算目录" sheetId="17" r:id="rId1"/>
    <sheet name="1一般公共预算收入" sheetId="3" r:id="rId2"/>
    <sheet name="2一般公共预算支出" sheetId="16" r:id="rId3"/>
    <sheet name="3一般公共预算本级基本支出（政府经济分类）" sheetId="5" r:id="rId4"/>
    <sheet name="4一般公共预算本级基本支出（部门经济分类）" sheetId="6" r:id="rId5"/>
  </sheets>
  <definedNames>
    <definedName name="_xlnm.Print_Area" localSheetId="2">'2一般公共预算支出'!$A$1:$E$1529</definedName>
    <definedName name="_xlnm.Print_Area" localSheetId="0">一、一般公共预算目录!$A$1:$A$7</definedName>
    <definedName name="_xlnm.Print_Area" hidden="1">#REF!</definedName>
    <definedName name="_xlnm.Print_Titles" localSheetId="1">'1一般公共预算收入'!$1:$4</definedName>
    <definedName name="_xlnm.Print_Titles" localSheetId="2">'2一般公共预算支出'!$1:$4</definedName>
    <definedName name="_xlnm.Print_Titles" hidden="1">#REF!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<sst xmlns="http://schemas.openxmlformats.org/spreadsheetml/2006/main" count="1698" uniqueCount="1275">
  <si>
    <t>一、一般公共预算公开目录</t>
  </si>
  <si>
    <t xml:space="preserve">                1.2022年一般公共预算收入分类预算表</t>
  </si>
  <si>
    <t xml:space="preserve">                2.2022年一般公共财政预算支出预算表</t>
  </si>
  <si>
    <t xml:space="preserve">                3.2022年一般公共预算基本支出预算表（按政府经济分类）</t>
  </si>
  <si>
    <t xml:space="preserve">                4.2022年一般公共预算基本支出预算表（按部门经济分类）</t>
  </si>
  <si>
    <t xml:space="preserve">                5.2022年一般公共预算说明</t>
  </si>
  <si>
    <t xml:space="preserve">                6.2022年“三公”经费预算汇总情况</t>
  </si>
  <si>
    <t>立山区2022年一般公共预算收入分类预算表</t>
  </si>
  <si>
    <t>单位：万元</t>
  </si>
  <si>
    <t>项  目</t>
  </si>
  <si>
    <t>2021年实际数</t>
  </si>
  <si>
    <t>2022年预算数</t>
  </si>
  <si>
    <t>2022年预算数比2021年实际数</t>
  </si>
  <si>
    <t>增减额</t>
  </si>
  <si>
    <t>增减%</t>
  </si>
  <si>
    <t>一、市级一般公共预算收入合计</t>
  </si>
  <si>
    <t>（一）税收收入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</si>
  <si>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1.增值税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</si>
  <si>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其中：改征增值税</t>
    </r>
  </si>
  <si>
    <t xml:space="preserve">    2.企业所得税</t>
  </si>
  <si>
    <t xml:space="preserve">    3.个人所得税</t>
  </si>
  <si>
    <t xml:space="preserve">    4.资源税</t>
  </si>
  <si>
    <t xml:space="preserve">    5.城市维护建设税</t>
  </si>
  <si>
    <t xml:space="preserve">    6.房产税</t>
  </si>
  <si>
    <t xml:space="preserve">    7.印花税</t>
  </si>
  <si>
    <t xml:space="preserve">    8.城镇土地使用税</t>
  </si>
  <si>
    <t xml:space="preserve">    9.土地增值税</t>
  </si>
  <si>
    <t xml:space="preserve">    10.车船税</t>
  </si>
  <si>
    <t xml:space="preserve">    11.耕地占用税</t>
  </si>
  <si>
    <t xml:space="preserve">    12.契税</t>
  </si>
  <si>
    <t xml:space="preserve">    13.烟叶税</t>
  </si>
  <si>
    <t xml:space="preserve">    14.环境保护税</t>
  </si>
  <si>
    <t xml:space="preserve">    15.其他税收收入</t>
  </si>
  <si>
    <t>（二）非税收入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</si>
  <si>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1.专项收入</t>
    </r>
  </si>
  <si>
    <r>
      <rPr>
        <i/>
        <sz val="10"/>
        <rFont val="宋体"/>
        <charset val="134"/>
      </rPr>
      <t xml:space="preserve"> </t>
    </r>
    <r>
      <rPr>
        <i/>
        <sz val="10"/>
        <rFont val="宋体"/>
        <charset val="134"/>
      </rPr>
      <t xml:space="preserve">    </t>
    </r>
    <r>
      <rPr>
        <i/>
        <sz val="10"/>
        <rFont val="宋体"/>
        <charset val="134"/>
      </rPr>
      <t>其中：教育费附加收入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</si>
  <si>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2.行政事业性收费收入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</si>
  <si>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3.罚没收入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</si>
  <si>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4.国有资本经营收入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</si>
  <si>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5.国有资源（资产）有偿使用收入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</si>
  <si>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6.捐赠收入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</si>
  <si>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7.政府住房基金收入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</si>
  <si>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8.其他收入</t>
    </r>
  </si>
  <si>
    <t>在市级一般公共预算收入中：</t>
  </si>
  <si>
    <t xml:space="preserve">      税务部门</t>
  </si>
  <si>
    <t xml:space="preserve">      财政部门</t>
  </si>
  <si>
    <t>二、上级财政转移性收入</t>
  </si>
  <si>
    <t xml:space="preserve">    1.返还性收入</t>
  </si>
  <si>
    <t xml:space="preserve">    2.一般性转移支付收入</t>
  </si>
  <si>
    <t xml:space="preserve">    3.专项转移支付收入</t>
  </si>
  <si>
    <t>三、上年结余收入</t>
  </si>
  <si>
    <t>四、调入预算稳定调节基金</t>
  </si>
  <si>
    <t>五、调入资金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</si>
  <si>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1.从政府性基金预算调入</t>
    </r>
  </si>
  <si>
    <r>
      <rPr>
        <sz val="10"/>
        <rFont val="宋体"/>
        <charset val="134"/>
      </rPr>
      <t xml:space="preserve">    2</t>
    </r>
    <r>
      <rPr>
        <sz val="10"/>
        <rFont val="宋体"/>
        <charset val="134"/>
      </rPr>
      <t>.从国有资本经营预算调入</t>
    </r>
  </si>
  <si>
    <r>
      <rPr>
        <sz val="10"/>
        <rFont val="宋体"/>
        <charset val="134"/>
      </rPr>
      <t xml:space="preserve">    3</t>
    </r>
    <r>
      <rPr>
        <sz val="10"/>
        <rFont val="宋体"/>
        <charset val="134"/>
      </rPr>
      <t>.调入其他资金</t>
    </r>
  </si>
  <si>
    <t>收入总计</t>
  </si>
  <si>
    <t>立山区2022年一般公共财政预算支出预算表</t>
  </si>
  <si>
    <t xml:space="preserve">       单位：万元</t>
  </si>
  <si>
    <t>预算科目</t>
  </si>
  <si>
    <t>2021年预算数</t>
  </si>
  <si>
    <t>2022年预算数比2021年预算数</t>
  </si>
  <si>
    <t>一、市级一般公共预算支出合计</t>
  </si>
  <si>
    <t>（一）一般公共服务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</si>
  <si>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</si>
  <si>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</si>
  <si>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</si>
  <si>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</si>
  <si>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</si>
  <si>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</si>
  <si>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</si>
  <si>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</si>
  <si>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</si>
  <si>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</si>
  <si>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</si>
  <si>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</si>
  <si>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</si>
  <si>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</si>
  <si>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</si>
  <si>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</si>
  <si>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</si>
  <si>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</si>
  <si>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</si>
  <si>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</si>
  <si>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</si>
  <si>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</si>
  <si>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</si>
  <si>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</si>
  <si>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</si>
  <si>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</si>
  <si>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</si>
  <si>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</si>
  <si>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</si>
  <si>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</si>
  <si>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</si>
  <si>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</si>
  <si>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</si>
  <si>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</si>
  <si>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</si>
  <si>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</si>
  <si>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</si>
  <si>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</si>
  <si>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</si>
  <si>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</si>
  <si>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</si>
  <si>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</si>
  <si>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</si>
  <si>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</si>
  <si>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</si>
  <si>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</si>
  <si>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</si>
  <si>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</si>
  <si>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</si>
  <si>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</si>
  <si>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</si>
  <si>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</si>
  <si>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</si>
  <si>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</si>
  <si>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</si>
  <si>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</si>
  <si>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</si>
  <si>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</si>
  <si>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</si>
  <si>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</si>
  <si>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</si>
  <si>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</si>
  <si>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</si>
  <si>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</si>
  <si>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</si>
  <si>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</si>
  <si>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</si>
  <si>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</si>
  <si>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</si>
  <si>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</si>
  <si>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</si>
  <si>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</si>
  <si>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</si>
  <si>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</si>
  <si>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</si>
  <si>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</si>
  <si>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</si>
  <si>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</si>
  <si>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</si>
  <si>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</si>
  <si>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</si>
  <si>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</si>
  <si>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</si>
  <si>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</si>
  <si>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</si>
  <si>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</si>
  <si>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</si>
  <si>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</si>
  <si>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</si>
  <si>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</si>
  <si>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</si>
  <si>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</si>
  <si>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</si>
  <si>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</si>
  <si>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</si>
  <si>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</si>
  <si>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</si>
  <si>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</si>
  <si>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</si>
  <si>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</si>
  <si>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</si>
  <si>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</si>
  <si>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</si>
  <si>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</si>
  <si>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</si>
  <si>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</si>
  <si>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</si>
  <si>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</si>
  <si>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</si>
  <si>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</si>
  <si>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</si>
  <si>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</si>
  <si>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</si>
  <si>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</si>
  <si>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</si>
  <si>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</si>
  <si>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</si>
  <si>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</si>
  <si>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</si>
  <si>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</si>
  <si>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</si>
  <si>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</si>
  <si>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</si>
  <si>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</si>
  <si>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</si>
  <si>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</si>
  <si>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</si>
  <si>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</si>
  <si>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</si>
  <si>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食品安全监督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</si>
  <si>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</si>
  <si>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</si>
  <si>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</si>
  <si>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</si>
  <si>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</si>
  <si>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</si>
  <si>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</si>
  <si>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</si>
  <si>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</si>
  <si>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</si>
  <si>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</si>
  <si>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（二）外交支出</t>
  </si>
  <si>
    <t xml:space="preserve">    对外合作与交流</t>
  </si>
  <si>
    <t>（三）国防支出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</si>
  <si>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</si>
  <si>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</si>
  <si>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</si>
  <si>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</si>
  <si>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</si>
  <si>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</si>
  <si>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</si>
  <si>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</si>
  <si>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</si>
  <si>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</si>
  <si>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</si>
  <si>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（四）公共安全支出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</si>
  <si>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</si>
  <si>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</si>
  <si>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</si>
  <si>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</si>
  <si>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</si>
  <si>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</si>
  <si>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</si>
  <si>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</si>
  <si>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</si>
  <si>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</si>
  <si>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</si>
  <si>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</si>
  <si>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</si>
  <si>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</si>
  <si>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</si>
  <si>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</si>
  <si>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</si>
  <si>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</si>
  <si>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</si>
  <si>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</si>
  <si>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</si>
  <si>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</si>
  <si>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</si>
  <si>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</si>
  <si>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</si>
  <si>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</si>
  <si>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</si>
  <si>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</si>
  <si>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</si>
  <si>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</si>
  <si>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</si>
  <si>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</si>
  <si>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</si>
  <si>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</si>
  <si>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</si>
  <si>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</si>
  <si>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</si>
  <si>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</si>
  <si>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</si>
  <si>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</si>
  <si>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</si>
  <si>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</si>
  <si>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</si>
  <si>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</si>
  <si>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</si>
  <si>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</si>
  <si>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</si>
  <si>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</si>
  <si>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</si>
  <si>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(五)教育支出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</si>
  <si>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</si>
  <si>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</si>
  <si>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</si>
  <si>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</si>
  <si>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</si>
  <si>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</si>
  <si>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</si>
  <si>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</si>
  <si>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</si>
  <si>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</si>
  <si>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</si>
  <si>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</si>
  <si>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</si>
  <si>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</si>
  <si>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</si>
  <si>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</si>
  <si>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</si>
  <si>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</si>
  <si>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</si>
  <si>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</si>
  <si>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</si>
  <si>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</si>
  <si>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</si>
  <si>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</si>
  <si>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</si>
  <si>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</si>
  <si>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</si>
  <si>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</si>
  <si>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</si>
  <si>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</si>
  <si>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</si>
  <si>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</si>
  <si>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</si>
  <si>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</si>
  <si>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</si>
  <si>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</si>
  <si>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</si>
  <si>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</si>
  <si>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</si>
  <si>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</si>
  <si>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</si>
  <si>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</si>
  <si>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</si>
  <si>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</si>
  <si>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</si>
  <si>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</si>
  <si>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</si>
  <si>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</si>
  <si>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</si>
  <si>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</si>
  <si>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</si>
  <si>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>(六)科学技术支出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</si>
  <si>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</si>
  <si>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</si>
  <si>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</si>
  <si>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</si>
  <si>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</si>
  <si>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</si>
  <si>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</si>
  <si>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</si>
  <si>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</si>
  <si>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</si>
  <si>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</si>
  <si>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</si>
  <si>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</si>
  <si>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</si>
  <si>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</si>
  <si>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</si>
  <si>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</si>
  <si>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</si>
  <si>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</si>
  <si>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</si>
  <si>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</si>
  <si>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</si>
  <si>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</si>
  <si>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</si>
  <si>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</si>
  <si>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</si>
  <si>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</si>
  <si>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</si>
  <si>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</si>
  <si>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</si>
  <si>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</si>
  <si>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</si>
  <si>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</si>
  <si>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</si>
  <si>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</si>
  <si>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</si>
  <si>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</si>
  <si>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</si>
  <si>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</si>
  <si>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</si>
  <si>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</si>
  <si>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</si>
  <si>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</si>
  <si>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</si>
  <si>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</si>
  <si>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</si>
  <si>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</si>
  <si>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</si>
  <si>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(七)文化旅游体育与传媒支出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</si>
  <si>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</si>
  <si>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</si>
  <si>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</si>
  <si>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</si>
  <si>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</si>
  <si>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</si>
  <si>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</si>
  <si>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</si>
  <si>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</si>
  <si>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</si>
  <si>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</si>
  <si>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</si>
  <si>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</si>
  <si>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</si>
  <si>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</si>
  <si>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</si>
  <si>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</si>
  <si>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</si>
  <si>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</si>
  <si>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</si>
  <si>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</si>
  <si>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</si>
  <si>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</si>
  <si>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</si>
  <si>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</si>
  <si>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</si>
  <si>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</si>
  <si>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</si>
  <si>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</si>
  <si>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</si>
  <si>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 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</si>
  <si>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</si>
  <si>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</si>
  <si>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</si>
  <si>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</si>
  <si>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</si>
  <si>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</si>
  <si>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</si>
  <si>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</si>
  <si>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</si>
  <si>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(八)社会保障和就业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</si>
  <si>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</si>
  <si>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</si>
  <si>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</si>
  <si>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</si>
  <si>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</si>
  <si>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</si>
  <si>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</si>
  <si>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</si>
  <si>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</si>
  <si>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</si>
  <si>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</si>
  <si>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</si>
  <si>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</si>
  <si>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</si>
  <si>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</si>
  <si>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</si>
  <si>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用一般公共财政预算补充基金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</si>
  <si>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</si>
  <si>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</si>
  <si>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</si>
  <si>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</si>
  <si>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</si>
  <si>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</si>
  <si>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</si>
  <si>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</si>
  <si>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</si>
  <si>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</si>
  <si>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</si>
  <si>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</si>
  <si>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</si>
  <si>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</si>
  <si>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</si>
  <si>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</si>
  <si>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</si>
  <si>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</si>
  <si>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</si>
  <si>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</si>
  <si>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</si>
  <si>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</si>
  <si>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</si>
  <si>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</si>
  <si>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</si>
  <si>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</si>
  <si>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</si>
  <si>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</si>
  <si>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</si>
  <si>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</si>
  <si>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</si>
  <si>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</si>
  <si>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</si>
  <si>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</si>
  <si>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</si>
  <si>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</si>
  <si>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</si>
  <si>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</si>
  <si>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</si>
  <si>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</si>
  <si>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</si>
  <si>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</si>
  <si>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</si>
  <si>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</si>
  <si>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</si>
  <si>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</si>
  <si>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</si>
  <si>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</si>
  <si>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</si>
  <si>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</si>
  <si>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</si>
  <si>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</si>
  <si>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</si>
  <si>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</si>
  <si>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</si>
  <si>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</si>
  <si>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</si>
  <si>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</si>
  <si>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</si>
  <si>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</si>
  <si>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</si>
  <si>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</si>
  <si>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</si>
  <si>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</si>
  <si>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</si>
  <si>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</si>
  <si>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</si>
  <si>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</si>
  <si>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</si>
  <si>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</si>
  <si>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财政对城乡居民社会养老保险基金的补助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</si>
  <si>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</si>
  <si>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</si>
  <si>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</si>
  <si>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</si>
  <si>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</si>
  <si>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</si>
  <si>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</si>
  <si>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</si>
  <si>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</si>
  <si>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财政代缴社会保险费支出</t>
  </si>
  <si>
    <t xml:space="preserve">   财政代缴城乡居民基本养老保险费支出</t>
  </si>
  <si>
    <t xml:space="preserve">   财政代缴其他社会保险费支出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</si>
  <si>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</si>
  <si>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</si>
  <si>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</si>
  <si>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>(九)卫生健康支出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</si>
  <si>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</si>
  <si>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</si>
  <si>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</si>
  <si>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</si>
  <si>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</si>
  <si>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</si>
  <si>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</si>
  <si>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</si>
  <si>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</si>
  <si>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</si>
  <si>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</si>
  <si>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</si>
  <si>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</si>
  <si>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</si>
  <si>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</si>
  <si>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</si>
  <si>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</si>
  <si>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</si>
  <si>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</si>
  <si>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</si>
  <si>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</si>
  <si>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</si>
  <si>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</si>
  <si>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</si>
  <si>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</si>
  <si>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</si>
  <si>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</si>
  <si>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</si>
  <si>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</si>
  <si>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</si>
  <si>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</si>
  <si>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</si>
  <si>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</si>
  <si>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</si>
  <si>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</si>
  <si>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</si>
  <si>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</si>
  <si>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</si>
  <si>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</si>
  <si>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</si>
  <si>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</si>
  <si>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</si>
  <si>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</si>
  <si>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</si>
  <si>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</si>
  <si>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</si>
  <si>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</si>
  <si>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</si>
  <si>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</si>
  <si>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</si>
  <si>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</si>
  <si>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</si>
  <si>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优抚对象医疗补助</t>
  </si>
  <si>
    <t xml:space="preserve">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</si>
  <si>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</si>
  <si>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</si>
  <si>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</si>
  <si>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</si>
  <si>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</si>
  <si>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</si>
  <si>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其他卫生健康事务</t>
  </si>
  <si>
    <t xml:space="preserve">      其他卫生健康事务</t>
  </si>
  <si>
    <t>(十)节能环保支出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</si>
  <si>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</si>
  <si>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</si>
  <si>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</si>
  <si>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</si>
  <si>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</si>
  <si>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</si>
  <si>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</si>
  <si>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</si>
  <si>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</si>
  <si>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</si>
  <si>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</si>
  <si>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</si>
  <si>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</si>
  <si>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</si>
  <si>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</si>
  <si>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</si>
  <si>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</si>
  <si>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</si>
  <si>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</si>
  <si>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</si>
  <si>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</si>
  <si>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</si>
  <si>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</si>
  <si>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</si>
  <si>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</si>
  <si>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</si>
  <si>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</si>
  <si>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</si>
  <si>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</si>
  <si>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</si>
  <si>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</si>
  <si>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</si>
  <si>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</si>
  <si>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</si>
  <si>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</si>
  <si>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</si>
  <si>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</si>
  <si>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</si>
  <si>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</si>
  <si>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</si>
  <si>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</si>
  <si>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</si>
  <si>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</si>
  <si>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</si>
  <si>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</si>
  <si>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</si>
  <si>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</si>
  <si>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</si>
  <si>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</si>
  <si>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</si>
  <si>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</si>
  <si>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</si>
  <si>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</si>
  <si>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</si>
  <si>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</si>
  <si>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循环经济</t>
  </si>
  <si>
    <t xml:space="preserve">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</si>
  <si>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</si>
  <si>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</si>
  <si>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</si>
  <si>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</si>
  <si>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</si>
  <si>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</si>
  <si>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</si>
  <si>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</si>
  <si>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</si>
  <si>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</si>
  <si>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</si>
  <si>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</si>
  <si>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(十一)城乡社区支出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</si>
  <si>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</si>
  <si>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</si>
  <si>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</si>
  <si>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</si>
  <si>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</si>
  <si>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</si>
  <si>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</si>
  <si>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</si>
  <si>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</si>
  <si>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</si>
  <si>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</si>
  <si>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</si>
  <si>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</si>
  <si>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</si>
  <si>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</si>
  <si>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</si>
  <si>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</si>
  <si>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</si>
  <si>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</si>
  <si>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</si>
  <si>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</si>
  <si>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 xml:space="preserve">        其他城乡社区支出</t>
  </si>
  <si>
    <t>(十二)农林水支出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</si>
  <si>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</si>
  <si>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</si>
  <si>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</si>
  <si>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</si>
  <si>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</si>
  <si>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</si>
  <si>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</si>
  <si>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</si>
  <si>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</si>
  <si>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</si>
  <si>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</si>
  <si>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</si>
  <si>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</si>
  <si>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</si>
  <si>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</si>
  <si>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</si>
  <si>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</si>
  <si>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</si>
  <si>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</si>
  <si>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</si>
  <si>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</si>
  <si>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</si>
  <si>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</si>
  <si>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</si>
  <si>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</si>
  <si>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</si>
  <si>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</si>
  <si>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</si>
  <si>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</si>
  <si>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</si>
  <si>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</si>
  <si>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</si>
  <si>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</si>
  <si>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</si>
  <si>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</si>
  <si>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</si>
  <si>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</si>
  <si>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</si>
  <si>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</si>
  <si>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</si>
  <si>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</si>
  <si>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</si>
  <si>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</si>
  <si>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</si>
  <si>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</si>
  <si>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</si>
  <si>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</si>
  <si>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</si>
  <si>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</si>
  <si>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</si>
  <si>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</si>
  <si>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</si>
  <si>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</si>
  <si>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</si>
  <si>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</si>
  <si>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</si>
  <si>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</si>
  <si>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</si>
  <si>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</si>
  <si>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</si>
  <si>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江河湖库水系统综合整治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</si>
  <si>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</si>
  <si>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</si>
  <si>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</si>
  <si>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</si>
  <si>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</si>
  <si>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</si>
  <si>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</si>
  <si>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</si>
  <si>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</si>
  <si>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</si>
  <si>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</si>
  <si>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</si>
  <si>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</si>
  <si>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</si>
  <si>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</si>
  <si>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</si>
  <si>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</si>
  <si>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</si>
  <si>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</si>
  <si>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</si>
  <si>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</si>
  <si>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</si>
  <si>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</si>
  <si>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</si>
  <si>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</si>
  <si>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</si>
  <si>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</si>
  <si>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</si>
  <si>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</si>
  <si>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</si>
  <si>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</si>
  <si>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</si>
  <si>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</si>
  <si>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</si>
  <si>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</si>
  <si>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</si>
  <si>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</si>
  <si>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</si>
  <si>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</si>
  <si>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</si>
  <si>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</si>
  <si>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</si>
  <si>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</si>
  <si>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</si>
  <si>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</si>
  <si>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</si>
  <si>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</si>
  <si>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(十三)交通运输支出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</si>
  <si>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</si>
  <si>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</si>
  <si>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</si>
  <si>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公路运输信息化建设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</si>
  <si>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</si>
  <si>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</si>
  <si>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</si>
  <si>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</si>
  <si>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</si>
  <si>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</si>
  <si>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</si>
  <si>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</si>
  <si>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</si>
  <si>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</si>
  <si>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</si>
  <si>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</si>
  <si>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</si>
  <si>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</si>
  <si>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</si>
  <si>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</si>
  <si>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</si>
  <si>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</si>
  <si>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</si>
  <si>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</si>
  <si>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</si>
  <si>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</si>
  <si>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</si>
  <si>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</si>
  <si>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</si>
  <si>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</si>
  <si>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</si>
  <si>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</si>
  <si>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</si>
  <si>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</si>
  <si>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</si>
  <si>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</si>
  <si>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</si>
  <si>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</si>
  <si>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</si>
  <si>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</si>
  <si>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</si>
  <si>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</si>
  <si>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</si>
  <si>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</si>
  <si>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车辆购置税用于老旧汽车报废更新补贴支出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</si>
  <si>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</si>
  <si>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</si>
  <si>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</si>
  <si>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</si>
  <si>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(十四)资源勘探信息等支出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</si>
  <si>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</si>
  <si>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</si>
  <si>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</si>
  <si>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</si>
  <si>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</si>
  <si>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</si>
  <si>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</si>
  <si>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</si>
  <si>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</si>
  <si>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</si>
  <si>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</si>
  <si>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</si>
  <si>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</si>
  <si>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</si>
  <si>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</si>
  <si>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</si>
  <si>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</si>
  <si>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</si>
  <si>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</si>
  <si>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</si>
  <si>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</si>
  <si>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</si>
  <si>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</si>
  <si>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</si>
  <si>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</si>
  <si>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</si>
  <si>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</si>
  <si>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</si>
  <si>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</si>
  <si>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</si>
  <si>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</si>
  <si>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</si>
  <si>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</si>
  <si>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</si>
  <si>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</si>
  <si>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</si>
  <si>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</si>
  <si>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</si>
  <si>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</si>
  <si>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</si>
  <si>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其他资源勘探信息等事务支出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</si>
  <si>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</si>
  <si>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</si>
  <si>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</si>
  <si>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</si>
  <si>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</si>
  <si>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(十五)商业服务业等支出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</si>
  <si>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</si>
  <si>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</si>
  <si>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</si>
  <si>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</si>
  <si>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</si>
  <si>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</si>
  <si>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</si>
  <si>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</si>
  <si>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</si>
  <si>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</si>
  <si>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</si>
  <si>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</si>
  <si>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(十六)金融支出</t>
  </si>
  <si>
    <t xml:space="preserve">      金融部门行政支出</t>
  </si>
  <si>
    <t xml:space="preserve">        安全防卫 </t>
  </si>
  <si>
    <t xml:space="preserve">        金融部门其他行政支出</t>
  </si>
  <si>
    <t xml:space="preserve">  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</si>
  <si>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</si>
  <si>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</si>
  <si>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</si>
  <si>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</si>
  <si>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</si>
  <si>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</si>
  <si>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</si>
  <si>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</si>
  <si>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</si>
  <si>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</si>
  <si>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</si>
  <si>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</si>
  <si>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</si>
  <si>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</si>
  <si>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</si>
  <si>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  金融调控支出</t>
  </si>
  <si>
    <t xml:space="preserve">        中央银行亏损补贴 </t>
  </si>
  <si>
    <t xml:space="preserve">        其他金融调控支出</t>
  </si>
  <si>
    <t xml:space="preserve">      其他金融支出</t>
  </si>
  <si>
    <t xml:space="preserve">        其他金融支出</t>
  </si>
  <si>
    <t>(十七)援助其他地区支出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</si>
  <si>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</si>
  <si>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</si>
  <si>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</si>
  <si>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</si>
  <si>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</si>
  <si>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</si>
  <si>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</si>
  <si>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</si>
  <si>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(十八）自然资源海洋气象等支出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</si>
  <si>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</si>
  <si>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</si>
  <si>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</si>
  <si>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</si>
  <si>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</si>
  <si>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</si>
  <si>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</si>
  <si>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</si>
  <si>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</si>
  <si>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</si>
  <si>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</si>
  <si>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</si>
  <si>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</si>
  <si>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</si>
  <si>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</si>
  <si>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</si>
  <si>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</si>
  <si>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</si>
  <si>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</si>
  <si>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</si>
  <si>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</si>
  <si>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</si>
  <si>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</si>
  <si>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</si>
  <si>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</si>
  <si>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</si>
  <si>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</si>
  <si>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</si>
  <si>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</si>
  <si>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</si>
  <si>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</si>
  <si>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</si>
  <si>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</si>
  <si>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</si>
  <si>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</si>
  <si>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</si>
  <si>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</si>
  <si>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</si>
  <si>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</si>
  <si>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</si>
  <si>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</si>
  <si>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</si>
  <si>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</si>
  <si>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</si>
  <si>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</si>
  <si>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</si>
  <si>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</si>
  <si>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</si>
  <si>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 xml:space="preserve">        其他自然资源海洋气象等支出</t>
  </si>
  <si>
    <t>（十九）住房保障支出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</si>
  <si>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</si>
  <si>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</si>
  <si>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</si>
  <si>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</si>
  <si>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</si>
  <si>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</si>
  <si>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</si>
  <si>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</si>
  <si>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</si>
  <si>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</si>
  <si>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</si>
  <si>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</si>
  <si>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</si>
  <si>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</si>
  <si>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</si>
  <si>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</si>
  <si>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</si>
  <si>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（二十）粮油物资储备支出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</si>
  <si>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</si>
  <si>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</si>
  <si>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</si>
  <si>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</si>
  <si>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</si>
  <si>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</si>
  <si>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</si>
  <si>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</si>
  <si>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</si>
  <si>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</si>
  <si>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</si>
  <si>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</si>
  <si>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</si>
  <si>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</si>
  <si>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</si>
  <si>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</si>
  <si>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</si>
  <si>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</si>
  <si>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</si>
  <si>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</si>
  <si>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</si>
  <si>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</si>
  <si>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</si>
  <si>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</si>
  <si>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</si>
  <si>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</si>
  <si>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</si>
  <si>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</si>
  <si>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</si>
  <si>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</si>
  <si>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</si>
  <si>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</si>
  <si>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</si>
  <si>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</si>
  <si>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</si>
  <si>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</si>
  <si>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</si>
  <si>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</si>
  <si>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</si>
  <si>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</si>
  <si>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</si>
  <si>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</si>
  <si>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</si>
  <si>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</si>
  <si>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（二十一）灾害防治及应急管理支出</t>
  </si>
  <si>
    <t xml:space="preserve">      应急管理事务</t>
  </si>
  <si>
    <t xml:space="preserve">        灾害风险防治</t>
  </si>
  <si>
    <t xml:space="preserve">        国务院安委会专项</t>
  </si>
  <si>
    <t xml:space="preserve">        安全监管</t>
  </si>
  <si>
    <t xml:space="preserve">        安全生产基础</t>
  </si>
  <si>
    <t xml:space="preserve">        应急救援</t>
  </si>
  <si>
    <t xml:space="preserve">        应急管理 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</si>
  <si>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</si>
  <si>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</si>
  <si>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</si>
  <si>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</si>
  <si>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森林消防事务</t>
  </si>
  <si>
    <t xml:space="preserve">        森林消防应急救援</t>
  </si>
  <si>
    <t xml:space="preserve">        其他森林消防事务支出</t>
  </si>
  <si>
    <t xml:space="preserve">      煤矿安全</t>
  </si>
  <si>
    <t xml:space="preserve">        煤矿安全监察事务</t>
  </si>
  <si>
    <t xml:space="preserve">        煤矿应急救援事务</t>
  </si>
  <si>
    <t xml:space="preserve">        其他煤矿安全支出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</si>
  <si>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</si>
  <si>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</si>
  <si>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</si>
  <si>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</si>
  <si>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</si>
  <si>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</si>
  <si>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 </t>
  </si>
  <si>
    <t xml:space="preserve">        防震减灾基础管理 </t>
  </si>
  <si>
    <t xml:space="preserve">        地震事业机构</t>
  </si>
  <si>
    <t xml:space="preserve">        其他地震事务支出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</si>
  <si>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</si>
  <si>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</si>
  <si>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</si>
  <si>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</si>
  <si>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</si>
  <si>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 </t>
  </si>
  <si>
    <t xml:space="preserve">        地方自然灾害生活补助</t>
  </si>
  <si>
    <t xml:space="preserve">        自然灾害救灾补助</t>
  </si>
  <si>
    <t xml:space="preserve">        自然灾害灾后重建补助</t>
  </si>
  <si>
    <t xml:space="preserve">        其他自然灾害生活救助支出 </t>
  </si>
  <si>
    <t xml:space="preserve">      其他灾害防治及应急管理支出</t>
  </si>
  <si>
    <t>（二十二）预备费</t>
  </si>
  <si>
    <t>（二十三）其他支出</t>
  </si>
  <si>
    <t xml:space="preserve">        年初预留</t>
  </si>
  <si>
    <t xml:space="preserve">        其他支出</t>
  </si>
  <si>
    <t xml:space="preserve">          其他支出</t>
  </si>
  <si>
    <t>（二十五）债务还本支出</t>
  </si>
  <si>
    <t xml:space="preserve">      地方政府一般债务还本支出</t>
  </si>
  <si>
    <t xml:space="preserve">          地方政府一般债券还本支出</t>
  </si>
  <si>
    <t>（二十六）债务付息支出</t>
  </si>
  <si>
    <t xml:space="preserve">      地方政府一般债务付息支出</t>
  </si>
  <si>
    <t xml:space="preserve">          地方政府一般债券付息支出</t>
  </si>
  <si>
    <t>（二十七）债务发行费用支出</t>
  </si>
  <si>
    <t xml:space="preserve">      地方政府一般债务发行费用支出</t>
  </si>
  <si>
    <t>二、上解上级财政支出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</si>
  <si>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1</t>
    </r>
    <r>
      <rPr>
        <sz val="10"/>
        <rFont val="宋体"/>
        <charset val="134"/>
      </rPr>
      <t>.体制上解支出</t>
    </r>
  </si>
  <si>
    <t xml:space="preserve">    2.专项上解支出</t>
  </si>
  <si>
    <t>三、对下转移性支出</t>
  </si>
  <si>
    <t xml:space="preserve">    1.返还性支出</t>
  </si>
  <si>
    <t xml:space="preserve">    2.一般性转移支付支出</t>
  </si>
  <si>
    <t xml:space="preserve">    3.专项转移支付支出</t>
  </si>
  <si>
    <t>四、安排预算稳定调节基金</t>
  </si>
  <si>
    <t>五、结转下年支出</t>
  </si>
  <si>
    <t>支出总计</t>
  </si>
  <si>
    <r>
      <rPr>
        <b/>
        <sz val="16"/>
        <rFont val="宋体"/>
        <charset val="134"/>
      </rPr>
      <t>立山区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年一般公共预算本级基本支出预算表（按政府经济分类）</t>
    </r>
  </si>
  <si>
    <t>科目编码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</si>
  <si>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2年预算数</t>
    </r>
  </si>
  <si>
    <t>类</t>
  </si>
  <si>
    <t>款</t>
  </si>
  <si>
    <t>一般公共预算基本支出合计</t>
  </si>
  <si>
    <t>501</t>
  </si>
  <si>
    <t>机关工资福利支出</t>
  </si>
  <si>
    <t>6,004</t>
  </si>
  <si>
    <t>01</t>
  </si>
  <si>
    <t xml:space="preserve">  工资奖金津补贴</t>
  </si>
  <si>
    <t>4,459</t>
  </si>
  <si>
    <t>02</t>
  </si>
  <si>
    <t xml:space="preserve">  社会保障缴费</t>
  </si>
  <si>
    <t>1,017</t>
  </si>
  <si>
    <t>03</t>
  </si>
  <si>
    <t xml:space="preserve">  住房公积金</t>
  </si>
  <si>
    <t>99</t>
  </si>
  <si>
    <t xml:space="preserve">  其他工资福利支出</t>
  </si>
  <si>
    <t>502</t>
  </si>
  <si>
    <t>机关商品和服务支出</t>
  </si>
  <si>
    <t>14,445</t>
  </si>
  <si>
    <t xml:space="preserve">  办公经费</t>
  </si>
  <si>
    <t>2,172</t>
  </si>
  <si>
    <t xml:space="preserve">  会议费</t>
  </si>
  <si>
    <t xml:space="preserve">  培训费</t>
  </si>
  <si>
    <t>04</t>
  </si>
  <si>
    <t xml:space="preserve">  专用材料购置费</t>
  </si>
  <si>
    <t>05</t>
  </si>
  <si>
    <t xml:space="preserve">  委托业务费</t>
  </si>
  <si>
    <t>7,510</t>
  </si>
  <si>
    <t>06</t>
  </si>
  <si>
    <t xml:space="preserve">  公务接待费</t>
  </si>
  <si>
    <t>07</t>
  </si>
  <si>
    <t xml:space="preserve">  因公出国（境）费用</t>
  </si>
  <si>
    <t>08</t>
  </si>
  <si>
    <t xml:space="preserve">  公务用车运行维护费</t>
  </si>
  <si>
    <t>09</t>
  </si>
  <si>
    <t xml:space="preserve">  维修（护）费</t>
  </si>
  <si>
    <t xml:space="preserve">  其他商品和服务支出</t>
  </si>
  <si>
    <t>3,914</t>
  </si>
  <si>
    <t>503</t>
  </si>
  <si>
    <t>机关资本性支出（一）</t>
  </si>
  <si>
    <t>10,061</t>
  </si>
  <si>
    <t xml:space="preserve">  基础设施建设</t>
  </si>
  <si>
    <t>3,503</t>
  </si>
  <si>
    <t xml:space="preserve">  土地征迁补偿和安置支出</t>
  </si>
  <si>
    <t>5,000</t>
  </si>
  <si>
    <t xml:space="preserve">  设备购置</t>
  </si>
  <si>
    <t xml:space="preserve">  大型修缮</t>
  </si>
  <si>
    <t>1,459</t>
  </si>
  <si>
    <t xml:space="preserve">  其他资本性支出</t>
  </si>
  <si>
    <t>504</t>
  </si>
  <si>
    <t>机关资本性支出（二）</t>
  </si>
  <si>
    <t>505</t>
  </si>
  <si>
    <t>对事业单位经常性补助</t>
  </si>
  <si>
    <t>34,689</t>
  </si>
  <si>
    <t xml:space="preserve">  工资福利支出</t>
  </si>
  <si>
    <t>31,567</t>
  </si>
  <si>
    <t xml:space="preserve">  商品和服务支出</t>
  </si>
  <si>
    <t>3,122</t>
  </si>
  <si>
    <t>506</t>
  </si>
  <si>
    <t>对事业单位资本性补助</t>
  </si>
  <si>
    <t xml:space="preserve">  资本性支出（一）</t>
  </si>
  <si>
    <t>507</t>
  </si>
  <si>
    <t>对企业补助</t>
  </si>
  <si>
    <t>7,900</t>
  </si>
  <si>
    <t xml:space="preserve">  其他对企业补助</t>
  </si>
  <si>
    <t>509</t>
  </si>
  <si>
    <t>对个人和家庭的补助</t>
  </si>
  <si>
    <t>15,982</t>
  </si>
  <si>
    <t xml:space="preserve">  社会福利和救助</t>
  </si>
  <si>
    <t>10,369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</si>
  <si>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</si>
  <si>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</si>
  <si>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</si>
  <si>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</si>
  <si>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4,684</t>
  </si>
  <si>
    <t>510</t>
  </si>
  <si>
    <t>对社会保障基金补助</t>
  </si>
  <si>
    <t>16,358</t>
  </si>
  <si>
    <t xml:space="preserve">  对社会保险基金补助</t>
  </si>
  <si>
    <t>511</t>
  </si>
  <si>
    <t>债务利息及费用支出</t>
  </si>
  <si>
    <t>1,382</t>
  </si>
  <si>
    <t xml:space="preserve">  国内债务付息</t>
  </si>
  <si>
    <t>1,377</t>
  </si>
  <si>
    <t xml:space="preserve">  国内债务发行费用</t>
  </si>
  <si>
    <t>512</t>
  </si>
  <si>
    <t>债务还本支出</t>
  </si>
  <si>
    <t xml:space="preserve">  国内债务还本</t>
  </si>
  <si>
    <t>599</t>
  </si>
  <si>
    <t>其他支出</t>
  </si>
  <si>
    <t>7,300</t>
  </si>
  <si>
    <t xml:space="preserve">  其他支出</t>
  </si>
  <si>
    <r>
      <rPr>
        <b/>
        <sz val="18"/>
        <rFont val="宋体"/>
        <charset val="134"/>
      </rPr>
      <t>立山区</t>
    </r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年一般公共预算基本支出预算表（按部门经济分类）</t>
    </r>
  </si>
  <si>
    <t>301</t>
  </si>
  <si>
    <t>合计</t>
  </si>
  <si>
    <t>工资福利支出</t>
  </si>
  <si>
    <t>37,570</t>
  </si>
  <si>
    <t xml:space="preserve">  基本工资</t>
  </si>
  <si>
    <t>18,062</t>
  </si>
  <si>
    <t xml:space="preserve">  津贴补贴</t>
  </si>
  <si>
    <t>2,226</t>
  </si>
  <si>
    <t xml:space="preserve">  奖金</t>
  </si>
  <si>
    <t xml:space="preserve">  绩效工资</t>
  </si>
  <si>
    <t>7,443</t>
  </si>
  <si>
    <t xml:space="preserve">  机关事业单位基本养老保险缴费</t>
  </si>
  <si>
    <t>4,189</t>
  </si>
  <si>
    <t xml:space="preserve">  职业年金缴费</t>
  </si>
  <si>
    <t>10</t>
  </si>
  <si>
    <t xml:space="preserve">  职工基本医疗保险缴费</t>
  </si>
  <si>
    <t>1,937</t>
  </si>
  <si>
    <t>11</t>
  </si>
  <si>
    <t xml:space="preserve">  公务员医疗补助缴费</t>
  </si>
  <si>
    <t>12</t>
  </si>
  <si>
    <t xml:space="preserve">  其他社会保障缴费</t>
  </si>
  <si>
    <t>13</t>
  </si>
  <si>
    <t>3,141</t>
  </si>
  <si>
    <t>商品和服务支出</t>
  </si>
  <si>
    <t>17,567</t>
  </si>
  <si>
    <t xml:space="preserve">  办公费</t>
  </si>
  <si>
    <t>1,700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</si>
  <si>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</si>
  <si>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</si>
  <si>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</si>
  <si>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</si>
  <si>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</si>
  <si>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</si>
  <si>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</si>
  <si>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</si>
  <si>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</si>
  <si>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>14</t>
  </si>
  <si>
    <t xml:space="preserve">  租赁费</t>
  </si>
  <si>
    <t>15</t>
  </si>
  <si>
    <t>16</t>
  </si>
  <si>
    <t>17</t>
  </si>
  <si>
    <t>18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</si>
  <si>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</si>
  <si>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</si>
  <si>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</si>
  <si>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</si>
  <si>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>7,701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</si>
  <si>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</si>
  <si>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</si>
  <si>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</si>
  <si>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</si>
  <si>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>3,941</t>
  </si>
  <si>
    <t>303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</si>
  <si>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</si>
  <si>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</si>
  <si>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</si>
  <si>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</si>
  <si>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</si>
  <si>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>8,074</t>
  </si>
  <si>
    <t xml:space="preserve">  救济费</t>
  </si>
  <si>
    <t xml:space="preserve">  医疗费补助</t>
  </si>
  <si>
    <t xml:space="preserve">  奖励金</t>
  </si>
  <si>
    <t>1,188</t>
  </si>
  <si>
    <t xml:space="preserve">  代缴社会保险费</t>
  </si>
  <si>
    <t xml:space="preserve">  其他对个人和家庭的补助支出</t>
  </si>
  <si>
    <t>307</t>
  </si>
  <si>
    <t>309</t>
  </si>
  <si>
    <t>资本性支出（基本建设）</t>
  </si>
  <si>
    <t>310</t>
  </si>
  <si>
    <t>资本性支出</t>
  </si>
  <si>
    <t>10,102</t>
  </si>
  <si>
    <t xml:space="preserve">  办公设备购置</t>
  </si>
  <si>
    <t xml:space="preserve">  专用设备购置</t>
  </si>
  <si>
    <t>1,479</t>
  </si>
  <si>
    <t xml:space="preserve">  物资储备</t>
  </si>
  <si>
    <t xml:space="preserve">  拆迁补偿</t>
  </si>
  <si>
    <t>312</t>
  </si>
  <si>
    <t>313</t>
  </si>
  <si>
    <t>399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</si>
</sst>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#,##0.0"/>
    <numFmt numFmtId="178" formatCode="#,##0.0_ "/>
    <numFmt numFmtId="179" formatCode="0.0_ "/>
    <numFmt numFmtId="180" formatCode="0_ "/>
    <numFmt numFmtId="181" formatCode="#,##0_ "/>
  </numFmts>
  <fonts count="59">
    <font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name val="Times New Roman"/>
      <charset val="0"/>
    </font>
    <font>
      <sz val="10"/>
      <name val="宋体"/>
      <charset val="134"/>
    </font>
    <font>
      <b/>
      <sz val="16"/>
      <name val="宋体"/>
      <charset val="134"/>
    </font>
    <font>
      <b/>
      <sz val="16"/>
      <name val="Times New Roman"/>
      <charset val="0"/>
    </font>
    <font>
      <sz val="20"/>
      <name val="宋体"/>
      <charset val="134"/>
      <scheme val="major"/>
    </font>
    <font>
      <sz val="12"/>
      <color indexed="8"/>
      <name val="宋体"/>
      <charset val="134"/>
    </font>
    <font>
      <b/>
      <sz val="18"/>
      <name val="宋体"/>
      <charset val="134"/>
      <scheme val="major"/>
    </font>
    <font>
      <sz val="18"/>
      <name val="宋体"/>
      <charset val="134"/>
      <scheme val="major"/>
    </font>
    <font>
      <b/>
      <sz val="10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i/>
      <sz val="1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9"/>
      <name val="宋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36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2" fillId="21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7" fillId="17" borderId="17" applyNumberFormat="0" applyAlignment="0" applyProtection="0">
      <alignment vertical="center"/>
    </xf>
    <xf numFmtId="0" fontId="47" fillId="17" borderId="1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9" fillId="29" borderId="22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6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0" fillId="0" borderId="0"/>
    <xf numFmtId="0" fontId="56" fillId="46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43" fillId="8" borderId="11" applyNumberForma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45" fillId="24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1" fillId="11" borderId="11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0" fillId="0" borderId="0"/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  <xf numFmtId="0" fontId="0" fillId="32" borderId="24" applyNumberFormat="0" applyFont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Fill="1"/>
    <xf numFmtId="0" fontId="3" fillId="0" borderId="0" xfId="2" applyFont="1" applyFill="1"/>
    <xf numFmtId="0" fontId="3" fillId="0" borderId="0" xfId="191" applyFont="1" applyAlignment="1"/>
    <xf numFmtId="0" fontId="1" fillId="0" borderId="0" xfId="2" applyFont="1" applyFill="1"/>
    <xf numFmtId="0" fontId="4" fillId="0" borderId="0" xfId="191" applyNumberFormat="1" applyFont="1" applyFill="1" applyAlignment="1" applyProtection="1">
      <alignment horizontal="center" vertical="center" wrapText="1"/>
    </xf>
    <xf numFmtId="0" fontId="5" fillId="0" borderId="0" xfId="191" applyNumberFormat="1" applyFont="1" applyFill="1" applyAlignment="1" applyProtection="1">
      <alignment horizontal="center" vertical="center" wrapText="1"/>
    </xf>
    <xf numFmtId="49" fontId="2" fillId="0" borderId="1" xfId="191" applyNumberFormat="1" applyFont="1" applyFill="1" applyBorder="1" applyAlignment="1" applyProtection="1"/>
    <xf numFmtId="0" fontId="2" fillId="0" borderId="0" xfId="191" applyFont="1" applyFill="1" applyAlignment="1"/>
    <xf numFmtId="0" fontId="1" fillId="0" borderId="0" xfId="2" applyFont="1" applyFill="1" applyAlignment="1">
      <alignment horizontal="right" vertical="center"/>
    </xf>
    <xf numFmtId="0" fontId="2" fillId="0" borderId="2" xfId="191" applyNumberFormat="1" applyFont="1" applyFill="1" applyBorder="1" applyAlignment="1" applyProtection="1">
      <alignment horizontal="centerContinuous" vertical="center"/>
    </xf>
    <xf numFmtId="0" fontId="2" fillId="0" borderId="3" xfId="2" applyNumberFormat="1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191" applyFont="1" applyFill="1" applyBorder="1" applyAlignment="1">
      <alignment horizontal="center" vertical="center" wrapText="1"/>
    </xf>
    <xf numFmtId="0" fontId="2" fillId="0" borderId="2" xfId="191" applyFont="1" applyBorder="1" applyAlignment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2" xfId="2" applyNumberFormat="1" applyFont="1" applyFill="1" applyBorder="1" applyAlignment="1" applyProtection="1">
      <alignment horizontal="right" vertical="center"/>
    </xf>
    <xf numFmtId="49" fontId="6" fillId="0" borderId="2" xfId="191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2" applyFont="1" applyFill="1"/>
    <xf numFmtId="0" fontId="7" fillId="0" borderId="0" xfId="191" applyNumberFormat="1" applyFont="1" applyFill="1" applyAlignment="1" applyProtection="1">
      <alignment horizontal="center" vertical="center" wrapText="1"/>
    </xf>
    <xf numFmtId="0" fontId="8" fillId="0" borderId="0" xfId="191" applyNumberFormat="1" applyFont="1" applyFill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3" fillId="0" borderId="0" xfId="191">
      <alignment vertical="center"/>
    </xf>
    <xf numFmtId="0" fontId="9" fillId="2" borderId="0" xfId="177" applyFont="1" applyFill="1" applyAlignment="1">
      <alignment vertical="center"/>
    </xf>
    <xf numFmtId="0" fontId="2" fillId="2" borderId="0" xfId="177" applyFont="1" applyFill="1"/>
    <xf numFmtId="0" fontId="2" fillId="2" borderId="0" xfId="177" applyFont="1" applyFill="1" applyAlignment="1">
      <alignment vertical="center"/>
    </xf>
    <xf numFmtId="0" fontId="6" fillId="2" borderId="0" xfId="177" applyFont="1" applyFill="1" applyAlignment="1">
      <alignment vertical="center"/>
    </xf>
    <xf numFmtId="0" fontId="0" fillId="2" borderId="0" xfId="177" applyFont="1" applyFill="1" applyAlignment="1">
      <alignment vertical="center"/>
    </xf>
    <xf numFmtId="178" fontId="0" fillId="2" borderId="0" xfId="177" applyNumberFormat="1" applyFont="1" applyFill="1" applyAlignment="1">
      <alignment horizontal="right"/>
    </xf>
    <xf numFmtId="179" fontId="10" fillId="2" borderId="0" xfId="177" applyNumberFormat="1" applyFont="1" applyFill="1" applyAlignment="1">
      <alignment horizontal="right"/>
    </xf>
    <xf numFmtId="0" fontId="0" fillId="2" borderId="0" xfId="177" applyFont="1" applyFill="1"/>
    <xf numFmtId="0" fontId="0" fillId="0" borderId="0" xfId="177" applyFont="1"/>
    <xf numFmtId="0" fontId="11" fillId="2" borderId="0" xfId="177" applyFont="1" applyFill="1" applyBorder="1" applyAlignment="1">
      <alignment horizontal="center" vertical="center"/>
    </xf>
    <xf numFmtId="0" fontId="12" fillId="2" borderId="0" xfId="177" applyFont="1" applyFill="1" applyBorder="1" applyAlignment="1">
      <alignment horizontal="center" vertical="center"/>
    </xf>
    <xf numFmtId="179" fontId="12" fillId="2" borderId="0" xfId="177" applyNumberFormat="1" applyFont="1" applyFill="1" applyBorder="1" applyAlignment="1">
      <alignment horizontal="center" vertical="center"/>
    </xf>
    <xf numFmtId="0" fontId="13" fillId="2" borderId="0" xfId="177" applyFont="1" applyFill="1" applyBorder="1" applyAlignment="1">
      <alignment horizontal="center" vertical="top"/>
    </xf>
    <xf numFmtId="178" fontId="14" fillId="2" borderId="0" xfId="177" applyNumberFormat="1" applyFont="1" applyFill="1" applyBorder="1" applyAlignment="1">
      <alignment horizontal="right"/>
    </xf>
    <xf numFmtId="178" fontId="13" fillId="2" borderId="0" xfId="177" applyNumberFormat="1" applyFont="1" applyFill="1" applyBorder="1" applyAlignment="1">
      <alignment horizontal="right"/>
    </xf>
    <xf numFmtId="179" fontId="15" fillId="2" borderId="0" xfId="177" applyNumberFormat="1" applyFont="1" applyFill="1" applyAlignment="1">
      <alignment horizontal="right"/>
    </xf>
    <xf numFmtId="179" fontId="15" fillId="2" borderId="1" xfId="177" applyNumberFormat="1" applyFont="1" applyFill="1" applyBorder="1" applyAlignment="1">
      <alignment horizontal="right"/>
    </xf>
    <xf numFmtId="0" fontId="13" fillId="2" borderId="3" xfId="177" applyFont="1" applyFill="1" applyBorder="1" applyAlignment="1">
      <alignment horizontal="center" vertical="center"/>
    </xf>
    <xf numFmtId="178" fontId="13" fillId="2" borderId="3" xfId="177" applyNumberFormat="1" applyFont="1" applyFill="1" applyBorder="1" applyAlignment="1">
      <alignment horizontal="center" vertical="center" wrapText="1"/>
    </xf>
    <xf numFmtId="179" fontId="2" fillId="2" borderId="2" xfId="177" applyNumberFormat="1" applyFont="1" applyFill="1" applyBorder="1" applyAlignment="1">
      <alignment horizontal="center" vertical="center" wrapText="1"/>
    </xf>
    <xf numFmtId="0" fontId="2" fillId="2" borderId="2" xfId="177" applyFont="1" applyFill="1" applyBorder="1" applyAlignment="1">
      <alignment horizontal="center" vertical="center" wrapText="1"/>
    </xf>
    <xf numFmtId="0" fontId="13" fillId="2" borderId="4" xfId="177" applyFont="1" applyFill="1" applyBorder="1" applyAlignment="1">
      <alignment horizontal="center" vertical="center"/>
    </xf>
    <xf numFmtId="178" fontId="13" fillId="2" borderId="4" xfId="177" applyNumberFormat="1" applyFont="1" applyFill="1" applyBorder="1" applyAlignment="1">
      <alignment horizontal="center" vertical="center" wrapText="1"/>
    </xf>
    <xf numFmtId="179" fontId="16" fillId="2" borderId="2" xfId="177" applyNumberFormat="1" applyFont="1" applyFill="1" applyBorder="1" applyAlignment="1">
      <alignment horizontal="center" vertical="center" wrapText="1"/>
    </xf>
    <xf numFmtId="0" fontId="6" fillId="0" borderId="2" xfId="196" applyFont="1" applyBorder="1" applyAlignment="1">
      <alignment horizontal="left" vertical="center"/>
    </xf>
    <xf numFmtId="178" fontId="16" fillId="2" borderId="4" xfId="177" applyNumberFormat="1" applyFont="1" applyFill="1" applyBorder="1" applyAlignment="1">
      <alignment horizontal="right" vertical="center"/>
    </xf>
    <xf numFmtId="179" fontId="16" fillId="2" borderId="2" xfId="177" applyNumberFormat="1" applyFont="1" applyFill="1" applyBorder="1" applyAlignment="1">
      <alignment horizontal="right" vertical="center" wrapText="1"/>
    </xf>
    <xf numFmtId="0" fontId="6" fillId="2" borderId="2" xfId="177" applyFont="1" applyFill="1" applyBorder="1" applyAlignment="1">
      <alignment vertical="center"/>
    </xf>
    <xf numFmtId="178" fontId="6" fillId="2" borderId="2" xfId="177" applyNumberFormat="1" applyFont="1" applyFill="1" applyBorder="1" applyAlignment="1">
      <alignment horizontal="right" vertical="center"/>
    </xf>
    <xf numFmtId="179" fontId="15" fillId="2" borderId="2" xfId="177" applyNumberFormat="1" applyFont="1" applyFill="1" applyBorder="1" applyAlignment="1">
      <alignment horizontal="right" vertical="center" wrapText="1"/>
    </xf>
    <xf numFmtId="178" fontId="6" fillId="2" borderId="4" xfId="177" applyNumberFormat="1" applyFont="1" applyFill="1" applyBorder="1" applyAlignment="1">
      <alignment horizontal="right" vertical="center"/>
    </xf>
    <xf numFmtId="178" fontId="15" fillId="2" borderId="4" xfId="177" applyNumberFormat="1" applyFont="1" applyFill="1" applyBorder="1" applyAlignment="1">
      <alignment horizontal="right" vertical="center"/>
    </xf>
    <xf numFmtId="180" fontId="6" fillId="2" borderId="2" xfId="177" applyNumberFormat="1" applyFont="1" applyFill="1" applyBorder="1" applyAlignment="1" applyProtection="1">
      <alignment horizontal="left" vertical="center"/>
      <protection locked="0"/>
    </xf>
    <xf numFmtId="178" fontId="0" fillId="2" borderId="2" xfId="177" applyNumberFormat="1" applyFont="1" applyFill="1" applyBorder="1" applyAlignment="1">
      <alignment horizontal="right"/>
    </xf>
    <xf numFmtId="180" fontId="6" fillId="2" borderId="2" xfId="177" applyNumberFormat="1" applyFont="1" applyFill="1" applyBorder="1" applyAlignment="1" applyProtection="1">
      <alignment horizontal="center" vertical="center"/>
      <protection locked="0"/>
    </xf>
    <xf numFmtId="0" fontId="0" fillId="0" borderId="0" xfId="196"/>
    <xf numFmtId="0" fontId="2" fillId="0" borderId="0" xfId="196" applyFont="1"/>
    <xf numFmtId="0" fontId="2" fillId="0" borderId="0" xfId="196" applyFont="1" applyAlignment="1">
      <alignment vertical="center"/>
    </xf>
    <xf numFmtId="0" fontId="6" fillId="0" borderId="0" xfId="196" applyFont="1" applyAlignment="1">
      <alignment vertical="center"/>
    </xf>
    <xf numFmtId="10" fontId="0" fillId="0" borderId="0" xfId="196" applyNumberFormat="1"/>
    <xf numFmtId="0" fontId="4" fillId="0" borderId="0" xfId="196" applyFont="1" applyAlignment="1">
      <alignment horizontal="center" vertical="center"/>
    </xf>
    <xf numFmtId="10" fontId="4" fillId="0" borderId="0" xfId="196" applyNumberFormat="1" applyFont="1" applyAlignment="1">
      <alignment horizontal="center" vertical="center"/>
    </xf>
    <xf numFmtId="10" fontId="2" fillId="0" borderId="0" xfId="196" applyNumberFormat="1" applyFont="1" applyAlignment="1">
      <alignment horizontal="right"/>
    </xf>
    <xf numFmtId="0" fontId="13" fillId="0" borderId="2" xfId="196" applyFont="1" applyBorder="1" applyAlignment="1">
      <alignment horizontal="center" vertical="center" wrapText="1"/>
    </xf>
    <xf numFmtId="0" fontId="13" fillId="0" borderId="7" xfId="196" applyFont="1" applyBorder="1" applyAlignment="1">
      <alignment horizontal="center" vertical="center" wrapText="1"/>
    </xf>
    <xf numFmtId="10" fontId="13" fillId="0" borderId="2" xfId="196" applyNumberFormat="1" applyFont="1" applyBorder="1" applyAlignment="1">
      <alignment horizontal="center" vertical="center" wrapText="1"/>
    </xf>
    <xf numFmtId="181" fontId="2" fillId="0" borderId="2" xfId="196" applyNumberFormat="1" applyFont="1" applyBorder="1" applyAlignment="1">
      <alignment vertical="center"/>
    </xf>
    <xf numFmtId="181" fontId="6" fillId="0" borderId="2" xfId="196" applyNumberFormat="1" applyFont="1" applyBorder="1" applyAlignment="1">
      <alignment vertical="center"/>
    </xf>
    <xf numFmtId="176" fontId="6" fillId="0" borderId="2" xfId="196" applyNumberFormat="1" applyFont="1" applyBorder="1" applyAlignment="1">
      <alignment vertical="center"/>
    </xf>
    <xf numFmtId="0" fontId="6" fillId="0" borderId="2" xfId="196" applyFont="1" applyBorder="1" applyAlignment="1">
      <alignment vertical="center"/>
    </xf>
    <xf numFmtId="0" fontId="17" fillId="0" borderId="2" xfId="196" applyFont="1" applyBorder="1" applyAlignment="1">
      <alignment vertical="center"/>
    </xf>
    <xf numFmtId="0" fontId="6" fillId="0" borderId="2" xfId="196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312">
    <cellStyle name="常规" xfId="0" builtinId="0"/>
    <cellStyle name="货币[0]" xfId="1" builtinId="7"/>
    <cellStyle name="常规_2016年预算(含省提前告知）新" xfId="2"/>
    <cellStyle name="20% - 强调文字颜色 1 2" xfId="3"/>
    <cellStyle name="20% - 强调文字颜色 3" xfId="4" builtinId="38"/>
    <cellStyle name="输出 3" xfId="5"/>
    <cellStyle name="货币" xfId="6" builtinId="4"/>
    <cellStyle name="链接单元格 2 12" xfId="7"/>
    <cellStyle name="输入" xfId="8" builtinId="20"/>
    <cellStyle name="千位分隔[0]" xfId="9" builtinId="6"/>
    <cellStyle name="40% - 强调文字颜色 3" xfId="10" builtinId="39"/>
    <cellStyle name="计算 2" xfId="11"/>
    <cellStyle name="标题 5 6" xfId="12"/>
    <cellStyle name="差" xfId="13" builtinId="27"/>
    <cellStyle name="链接单元格 2 5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警告文本 2 7" xfId="19"/>
    <cellStyle name="已访问的超链接" xfId="20" builtinId="9"/>
    <cellStyle name="注释" xfId="21" builtinId="10"/>
    <cellStyle name="60% - 强调文字颜色 2" xfId="22" builtinId="36"/>
    <cellStyle name="计算 2 9" xfId="23"/>
    <cellStyle name="标题 4" xfId="24" builtinId="19"/>
    <cellStyle name="解释性文本 2 2" xfId="25"/>
    <cellStyle name="差 2 12" xfId="26"/>
    <cellStyle name="警告文本" xfId="27" builtinId="11"/>
    <cellStyle name="标题" xfId="28" builtinId="15"/>
    <cellStyle name="计算 2 10" xfId="29"/>
    <cellStyle name="解释性文本" xfId="30" builtinId="53"/>
    <cellStyle name="标题 1" xfId="31" builtinId="16"/>
    <cellStyle name="标题 2" xfId="32" builtinId="17"/>
    <cellStyle name="差 2 10" xfId="33"/>
    <cellStyle name="60% - 强调文字颜色 1" xfId="34" builtinId="32"/>
    <cellStyle name="计算 2 8" xfId="35"/>
    <cellStyle name="标题 3" xfId="36" builtinId="18"/>
    <cellStyle name="差 2 11" xfId="37"/>
    <cellStyle name="60% - 强调文字颜色 4" xfId="38" builtinId="44"/>
    <cellStyle name="输出" xfId="39" builtinId="21"/>
    <cellStyle name="计算" xfId="40" builtinId="22"/>
    <cellStyle name="差 2 9" xfId="41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注释 2 3" xfId="46"/>
    <cellStyle name="好 2 8" xfId="47"/>
    <cellStyle name="链接单元格" xfId="48" builtinId="24"/>
    <cellStyle name="适中 2 5" xfId="49"/>
    <cellStyle name="解释性文本 2 10" xfId="50"/>
    <cellStyle name="标题 2 2 7" xfId="51"/>
    <cellStyle name="汇总" xfId="52" builtinId="25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标题 5 4" xfId="58"/>
    <cellStyle name="40% - 强调文字颜色 1" xfId="59" builtinId="31"/>
    <cellStyle name="输出 2" xfId="60"/>
    <cellStyle name="20% - 强调文字颜色 2" xfId="61" builtinId="34"/>
    <cellStyle name="标题 5 5" xfId="62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计算 3" xfId="67"/>
    <cellStyle name="标题 5 7" xfId="68"/>
    <cellStyle name="40% - 强调文字颜色 4" xfId="69" builtinId="43"/>
    <cellStyle name="强调文字颜色 5" xfId="70" builtinId="45"/>
    <cellStyle name="标题 5 8" xfId="71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标题 5 9" xfId="76"/>
    <cellStyle name="40% - 强调文字颜色 6" xfId="77" builtinId="51"/>
    <cellStyle name="60% - 强调文字颜色 6" xfId="78" builtinId="52"/>
    <cellStyle name="解释性文本 2 9" xfId="79"/>
    <cellStyle name="40% - 强调文字颜色 1 2" xfId="80"/>
    <cellStyle name="40% - 强调文字颜色 2 2" xfId="81"/>
    <cellStyle name="好 2 3" xfId="82"/>
    <cellStyle name="40% - 强调文字颜色 5 2" xfId="83"/>
    <cellStyle name="适中 2 2" xfId="84"/>
    <cellStyle name="标题 2 2 4" xfId="85"/>
    <cellStyle name="40% - 强调文字颜色 6 2" xfId="86"/>
    <cellStyle name="输出 2 2" xfId="87"/>
    <cellStyle name="20% - 强调文字颜色 2 2" xfId="88"/>
    <cellStyle name="20% - 强调文字颜色 3 2" xfId="89"/>
    <cellStyle name="常规 3" xfId="90"/>
    <cellStyle name="20% - 强调文字颜色 4 2" xfId="91"/>
    <cellStyle name="20% - 强调文字颜色 5 2" xfId="92"/>
    <cellStyle name="标题 4 2 8" xfId="93"/>
    <cellStyle name="20% - 强调文字颜色 6 2" xfId="94"/>
    <cellStyle name="计算 2 2" xfId="95"/>
    <cellStyle name="40% - 强调文字颜色 3 2" xfId="96"/>
    <cellStyle name="60% - 强调文字颜色 1 2" xfId="97"/>
    <cellStyle name="常规 5" xfId="98"/>
    <cellStyle name="60% - 强调文字颜色 2 2" xfId="99"/>
    <cellStyle name="60% - 强调文字颜色 3 2" xfId="100"/>
    <cellStyle name="60% - 强调文字颜色 4 2" xfId="101"/>
    <cellStyle name="60% - 强调文字颜色 5 2" xfId="102"/>
    <cellStyle name="60% - 强调文字颜色 6 2" xfId="103"/>
    <cellStyle name="标题 1 2" xfId="104"/>
    <cellStyle name="标题 1 2 10" xfId="105"/>
    <cellStyle name="标题 1 2 11" xfId="106"/>
    <cellStyle name="标题 1 2 12" xfId="107"/>
    <cellStyle name="标题 1 2 2" xfId="108"/>
    <cellStyle name="标题 1 2 3" xfId="109"/>
    <cellStyle name="标题 1 2 4" xfId="110"/>
    <cellStyle name="标题 1 2 5" xfId="111"/>
    <cellStyle name="标题 1 2 6" xfId="112"/>
    <cellStyle name="标题 1 2 7" xfId="113"/>
    <cellStyle name="标题 1 2 8" xfId="114"/>
    <cellStyle name="标题 1 2 9" xfId="115"/>
    <cellStyle name="标题 2 2" xfId="116"/>
    <cellStyle name="强调文字颜色 1 2" xfId="117"/>
    <cellStyle name="标题 2 2 10" xfId="118"/>
    <cellStyle name="标题 2 2 11" xfId="119"/>
    <cellStyle name="标题 5 2" xfId="120"/>
    <cellStyle name="标题 2 2 12" xfId="121"/>
    <cellStyle name="标题 2 2 2" xfId="122"/>
    <cellStyle name="标题 2 2 3" xfId="123"/>
    <cellStyle name="适中 2 3" xfId="124"/>
    <cellStyle name="标题 2 2 5" xfId="125"/>
    <cellStyle name="适中 2 4" xfId="126"/>
    <cellStyle name="标题 2 2 6" xfId="127"/>
    <cellStyle name="适中 2 6" xfId="128"/>
    <cellStyle name="解释性文本 2 11" xfId="129"/>
    <cellStyle name="标题 2 2 8" xfId="130"/>
    <cellStyle name="适中 2 7" xfId="131"/>
    <cellStyle name="解释性文本 2 12" xfId="132"/>
    <cellStyle name="标题 2 2 9" xfId="133"/>
    <cellStyle name="标题 3 2" xfId="134"/>
    <cellStyle name="输入 2 7" xfId="135"/>
    <cellStyle name="标题 3 2 10" xfId="136"/>
    <cellStyle name="输入 2 8" xfId="137"/>
    <cellStyle name="标题 3 2 11" xfId="138"/>
    <cellStyle name="输入 2 9" xfId="139"/>
    <cellStyle name="标题 3 2 12" xfId="140"/>
    <cellStyle name="标题 3 2 2" xfId="141"/>
    <cellStyle name="标题 3 2 3" xfId="142"/>
    <cellStyle name="标题 3 2 4" xfId="143"/>
    <cellStyle name="标题 3 2 5" xfId="144"/>
    <cellStyle name="标题 3 2 6" xfId="145"/>
    <cellStyle name="标题 3 2 7" xfId="146"/>
    <cellStyle name="千位分隔 2" xfId="147"/>
    <cellStyle name="标题 3 2 8" xfId="148"/>
    <cellStyle name="标题 4 2" xfId="149"/>
    <cellStyle name="标题 3 2 9" xfId="150"/>
    <cellStyle name="标题 4 2 10" xfId="151"/>
    <cellStyle name="标题 4 2 11" xfId="152"/>
    <cellStyle name="标题 4 2 12" xfId="153"/>
    <cellStyle name="常规 3_2017年预算 - 县区12-19" xfId="154"/>
    <cellStyle name="标题 4 2 2" xfId="155"/>
    <cellStyle name="标题 4 2 3" xfId="156"/>
    <cellStyle name="标题 4 2 4" xfId="157"/>
    <cellStyle name="标题 4 2 5" xfId="158"/>
    <cellStyle name="标题 4 2 6" xfId="159"/>
    <cellStyle name="标题 4 2 7" xfId="160"/>
    <cellStyle name="标题 4 2 9" xfId="161"/>
    <cellStyle name="解释性文本 2 3" xfId="162"/>
    <cellStyle name="标题 5" xfId="163"/>
    <cellStyle name="标题 5 10" xfId="164"/>
    <cellStyle name="标题 5 11" xfId="165"/>
    <cellStyle name="标题 5 12" xfId="166"/>
    <cellStyle name="标题 5 3" xfId="167"/>
    <cellStyle name="差 2" xfId="168"/>
    <cellStyle name="差 2 2" xfId="169"/>
    <cellStyle name="差 2 3" xfId="170"/>
    <cellStyle name="差 2 4" xfId="171"/>
    <cellStyle name="差 2 5" xfId="172"/>
    <cellStyle name="差 2 6" xfId="173"/>
    <cellStyle name="差 2 7" xfId="174"/>
    <cellStyle name="差 2 8" xfId="175"/>
    <cellStyle name="差 3" xfId="176"/>
    <cellStyle name="常规 2" xfId="177"/>
    <cellStyle name="常规 2 2" xfId="178"/>
    <cellStyle name="常规 2 3" xfId="179"/>
    <cellStyle name="常规 2 4" xfId="180"/>
    <cellStyle name="常规 3 10" xfId="181"/>
    <cellStyle name="常规 3 11" xfId="182"/>
    <cellStyle name="常规 3 2" xfId="183"/>
    <cellStyle name="适中 2 11" xfId="184"/>
    <cellStyle name="常规 3 2 2" xfId="185"/>
    <cellStyle name="常规 3 3" xfId="186"/>
    <cellStyle name="常规 3 4" xfId="187"/>
    <cellStyle name="强调文字颜色 5 2" xfId="188"/>
    <cellStyle name="常规 3 5" xfId="189"/>
    <cellStyle name="常规 3 6" xfId="190"/>
    <cellStyle name="常规_20150306181035" xfId="191"/>
    <cellStyle name="常规 3 7" xfId="192"/>
    <cellStyle name="常规 3 8" xfId="193"/>
    <cellStyle name="常规 3 9" xfId="194"/>
    <cellStyle name="常规 4" xfId="195"/>
    <cellStyle name="常规_全" xfId="196"/>
    <cellStyle name="好 2" xfId="197"/>
    <cellStyle name="好 2 10" xfId="198"/>
    <cellStyle name="好 2 11" xfId="199"/>
    <cellStyle name="好 2 12" xfId="200"/>
    <cellStyle name="好 2 2" xfId="201"/>
    <cellStyle name="好 2 4" xfId="202"/>
    <cellStyle name="好 2 5" xfId="203"/>
    <cellStyle name="好 2 6" xfId="204"/>
    <cellStyle name="注释 2 2" xfId="205"/>
    <cellStyle name="好 2 7" xfId="206"/>
    <cellStyle name="注释 2 4" xfId="207"/>
    <cellStyle name="好 2 9" xfId="208"/>
    <cellStyle name="好 3" xfId="209"/>
    <cellStyle name="汇总 2" xfId="210"/>
    <cellStyle name="汇总 2 10" xfId="211"/>
    <cellStyle name="汇总 2 11" xfId="212"/>
    <cellStyle name="汇总 2 12" xfId="213"/>
    <cellStyle name="汇总 2 2" xfId="214"/>
    <cellStyle name="检查单元格 2" xfId="215"/>
    <cellStyle name="汇总 2 3" xfId="216"/>
    <cellStyle name="检查单元格 3" xfId="217"/>
    <cellStyle name="汇总 2 4" xfId="218"/>
    <cellStyle name="汇总 2 5" xfId="219"/>
    <cellStyle name="汇总 2 6" xfId="220"/>
    <cellStyle name="汇总 2 7" xfId="221"/>
    <cellStyle name="汇总 2 8" xfId="222"/>
    <cellStyle name="汇总 2 9" xfId="223"/>
    <cellStyle name="输出 2 10" xfId="224"/>
    <cellStyle name="计算 2 11" xfId="225"/>
    <cellStyle name="输出 2 11" xfId="226"/>
    <cellStyle name="计算 2 12" xfId="227"/>
    <cellStyle name="计算 2 3" xfId="228"/>
    <cellStyle name="警告文本 2 10" xfId="229"/>
    <cellStyle name="计算 2 4" xfId="230"/>
    <cellStyle name="警告文本 2 11" xfId="231"/>
    <cellStyle name="计算 2 5" xfId="232"/>
    <cellStyle name="警告文本 2 12" xfId="233"/>
    <cellStyle name="计算 2 6" xfId="234"/>
    <cellStyle name="计算 2 7" xfId="235"/>
    <cellStyle name="注释 2 8" xfId="236"/>
    <cellStyle name="检查单元格 2 10" xfId="237"/>
    <cellStyle name="注释 2 9" xfId="238"/>
    <cellStyle name="检查单元格 2 11" xfId="239"/>
    <cellStyle name="检查单元格 2 12" xfId="240"/>
    <cellStyle name="检查单元格 2 2" xfId="241"/>
    <cellStyle name="检查单元格 2 3" xfId="242"/>
    <cellStyle name="检查单元格 2 4" xfId="243"/>
    <cellStyle name="检查单元格 2 5" xfId="244"/>
    <cellStyle name="检查单元格 2 6" xfId="245"/>
    <cellStyle name="检查单元格 2 7" xfId="246"/>
    <cellStyle name="检查单元格 2 8" xfId="247"/>
    <cellStyle name="检查单元格 2 9" xfId="248"/>
    <cellStyle name="解释性文本 2" xfId="249"/>
    <cellStyle name="解释性文本 2 4" xfId="250"/>
    <cellStyle name="解释性文本 2 5" xfId="251"/>
    <cellStyle name="解释性文本 2 6" xfId="252"/>
    <cellStyle name="解释性文本 2 7" xfId="253"/>
    <cellStyle name="解释性文本 2 8" xfId="254"/>
    <cellStyle name="警告文本 2" xfId="255"/>
    <cellStyle name="警告文本 2 2" xfId="256"/>
    <cellStyle name="警告文本 2 3" xfId="257"/>
    <cellStyle name="警告文本 2 4" xfId="258"/>
    <cellStyle name="警告文本 2 5" xfId="259"/>
    <cellStyle name="警告文本 2 6" xfId="260"/>
    <cellStyle name="强调文字颜色 2 2" xfId="261"/>
    <cellStyle name="警告文本 2 8" xfId="262"/>
    <cellStyle name="警告文本 2 9" xfId="263"/>
    <cellStyle name="链接单元格 2" xfId="264"/>
    <cellStyle name="链接单元格 2 10" xfId="265"/>
    <cellStyle name="链接单元格 2 11" xfId="266"/>
    <cellStyle name="链接单元格 2 2" xfId="267"/>
    <cellStyle name="链接单元格 2 3" xfId="268"/>
    <cellStyle name="链接单元格 2 4" xfId="269"/>
    <cellStyle name="链接单元格 2 6" xfId="270"/>
    <cellStyle name="链接单元格 2 7" xfId="271"/>
    <cellStyle name="链接单元格 2 8" xfId="272"/>
    <cellStyle name="链接单元格 2 9" xfId="273"/>
    <cellStyle name="千位分隔 2 2" xfId="274"/>
    <cellStyle name="千位分隔 2 3" xfId="275"/>
    <cellStyle name="千位分隔 2 4" xfId="276"/>
    <cellStyle name="输入 2 4" xfId="277"/>
    <cellStyle name="强调文字颜色 3 2" xfId="278"/>
    <cellStyle name="强调文字颜色 4 2" xfId="279"/>
    <cellStyle name="强调文字颜色 6 2" xfId="280"/>
    <cellStyle name="适中 3" xfId="281"/>
    <cellStyle name="适中 2 10" xfId="282"/>
    <cellStyle name="适中 2 12" xfId="283"/>
    <cellStyle name="适中 2 8" xfId="284"/>
    <cellStyle name="适中 2 9" xfId="285"/>
    <cellStyle name="输出 2 12" xfId="286"/>
    <cellStyle name="输出 2 3" xfId="287"/>
    <cellStyle name="输出 2 4" xfId="288"/>
    <cellStyle name="输出 2 5" xfId="289"/>
    <cellStyle name="输出 2 6" xfId="290"/>
    <cellStyle name="输出 2 7" xfId="291"/>
    <cellStyle name="样式 1" xfId="292"/>
    <cellStyle name="输出 2 8" xfId="293"/>
    <cellStyle name="输出 2 9" xfId="294"/>
    <cellStyle name="输入 2" xfId="295"/>
    <cellStyle name="输入 2 10" xfId="296"/>
    <cellStyle name="输入 2 11" xfId="297"/>
    <cellStyle name="输入 2 12" xfId="298"/>
    <cellStyle name="输入 2 2" xfId="299"/>
    <cellStyle name="输入 2 3" xfId="300"/>
    <cellStyle name="输入 2 5" xfId="301"/>
    <cellStyle name="输入 2 6" xfId="302"/>
    <cellStyle name="输入 3" xfId="303"/>
    <cellStyle name="注释 2" xfId="304"/>
    <cellStyle name="注释 2 10" xfId="305"/>
    <cellStyle name="注释 2 11" xfId="306"/>
    <cellStyle name="注释 2 12" xfId="307"/>
    <cellStyle name="注释 2 5" xfId="308"/>
    <cellStyle name="注释 2 6" xfId="309"/>
    <cellStyle name="注释 2 7" xfId="310"/>
    <cellStyle name="注释 3" xfId="311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B16" sqref="B16"/>
    </sheetView>
  </sheetViews>
  <sheetFormatPr defaultColWidth="9" defaultRowHeight="14.25"/>
  <cols>
    <col min="1" max="1" width="104.875" customWidth="1"/>
  </cols>
  <sheetData>
    <row r="1" s="82" customFormat="1" ht="56" customHeight="1" spans="1:1">
      <c r="A1" s="84" t="s">
        <v>0</v>
      </c>
    </row>
    <row r="2" ht="15" customHeight="1"/>
    <row r="3" s="83" customFormat="1" ht="30" customHeight="1" spans="1:1">
      <c r="A3" s="83" t="s">
        <v>1</v>
      </c>
    </row>
    <row r="4" s="83" customFormat="1" ht="30" customHeight="1" spans="1:1">
      <c r="A4" s="83" t="s">
        <v>2</v>
      </c>
    </row>
    <row r="5" s="83" customFormat="1" ht="30" customHeight="1" spans="1:1">
      <c r="A5" s="83" t="s">
        <v>3</v>
      </c>
    </row>
    <row r="6" s="83" customFormat="1" ht="30" customHeight="1" spans="1:1">
      <c r="A6" s="83" t="s">
        <v>4</v>
      </c>
    </row>
    <row r="7" s="83" customFormat="1" ht="30" customHeight="1" spans="1:1">
      <c r="A7" s="85" t="s">
        <v>5</v>
      </c>
    </row>
    <row r="8" ht="30" customHeight="1" spans="1:1">
      <c r="A8" s="85" t="s">
        <v>6</v>
      </c>
    </row>
    <row r="9" ht="30" customHeight="1"/>
    <row r="10" ht="30" customHeight="1"/>
    <row r="11" ht="30" customHeight="1"/>
    <row r="12" ht="30" customHeight="1"/>
  </sheetData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Zeros="0" tabSelected="1" workbookViewId="0">
      <selection activeCell="A1" sqref="A1:E1"/>
    </sheetView>
  </sheetViews>
  <sheetFormatPr defaultColWidth="9" defaultRowHeight="14.25" outlineLevelCol="4"/>
  <cols>
    <col min="1" max="1" width="43.875" style="65" customWidth="1"/>
    <col min="2" max="4" width="16.75" style="65" customWidth="1"/>
    <col min="5" max="5" width="16.75" style="69" customWidth="1"/>
    <col min="6" max="253" width="9" style="65" customWidth="1"/>
  </cols>
  <sheetData>
    <row r="1" s="65" customFormat="1" ht="24" customHeight="1" spans="1:5">
      <c r="A1" s="70" t="s">
        <v>7</v>
      </c>
      <c r="B1" s="70"/>
      <c r="C1" s="70"/>
      <c r="D1" s="70"/>
      <c r="E1" s="71"/>
    </row>
    <row r="2" s="66" customFormat="1" ht="15" customHeight="1" spans="5:5">
      <c r="E2" s="72" t="s">
        <v>8</v>
      </c>
    </row>
    <row r="3" s="67" customFormat="1" ht="18" customHeight="1" spans="1:5">
      <c r="A3" s="73" t="s">
        <v>9</v>
      </c>
      <c r="B3" s="73" t="s">
        <v>10</v>
      </c>
      <c r="C3" s="73" t="s">
        <v>11</v>
      </c>
      <c r="D3" s="74" t="s">
        <v>12</v>
      </c>
      <c r="E3" s="75"/>
    </row>
    <row r="4" s="67" customFormat="1" ht="18" customHeight="1" spans="1:5">
      <c r="A4" s="73"/>
      <c r="B4" s="73"/>
      <c r="C4" s="73"/>
      <c r="D4" s="74" t="s">
        <v>13</v>
      </c>
      <c r="E4" s="75" t="s">
        <v>14</v>
      </c>
    </row>
    <row r="5" s="67" customFormat="1" ht="18" customHeight="1" spans="1:5">
      <c r="A5" s="54" t="s">
        <v>15</v>
      </c>
      <c r="B5" s="76">
        <v>84113</v>
      </c>
      <c r="C5" s="76">
        <v>83700</v>
      </c>
      <c r="D5" s="77">
        <f t="shared" ref="D5:D16" si="0">C5-B5</f>
        <v>-413</v>
      </c>
      <c r="E5" s="78">
        <f>D5/B5*100</f>
        <v>-0.491006146493408</v>
      </c>
    </row>
    <row r="6" s="68" customFormat="1" ht="18" customHeight="1" spans="1:5">
      <c r="A6" s="79" t="s">
        <v>16</v>
      </c>
      <c r="B6" s="77">
        <v>79470</v>
      </c>
      <c r="C6" s="77">
        <v>82100</v>
      </c>
      <c r="D6" s="77">
        <f t="shared" si="0"/>
        <v>2630</v>
      </c>
      <c r="E6" s="78">
        <f>D6/B6*100</f>
        <v>3.30942494022902</v>
      </c>
    </row>
    <row r="7" s="68" customFormat="1" ht="18" customHeight="1" spans="1:5">
      <c r="A7" s="79" t="s">
        <v>17</v>
      </c>
      <c r="B7" s="77">
        <v>42949</v>
      </c>
      <c r="C7" s="77">
        <v>46640</v>
      </c>
      <c r="D7" s="77">
        <f t="shared" si="0"/>
        <v>3691</v>
      </c>
      <c r="E7" s="78">
        <f>D7/B7*100</f>
        <v>8.59391371161145</v>
      </c>
    </row>
    <row r="8" s="68" customFormat="1" ht="18" customHeight="1" spans="1:5">
      <c r="A8" s="79" t="s">
        <v>18</v>
      </c>
      <c r="B8" s="77"/>
      <c r="C8" s="77">
        <v>25800</v>
      </c>
      <c r="D8" s="77">
        <f t="shared" si="0"/>
        <v>25800</v>
      </c>
      <c r="E8" s="78"/>
    </row>
    <row r="9" s="68" customFormat="1" ht="18" customHeight="1" spans="1:5">
      <c r="A9" s="79" t="s">
        <v>19</v>
      </c>
      <c r="B9" s="77">
        <v>6633</v>
      </c>
      <c r="C9" s="77">
        <v>6200</v>
      </c>
      <c r="D9" s="77">
        <f t="shared" si="0"/>
        <v>-433</v>
      </c>
      <c r="E9" s="78">
        <f>D9/B9*100</f>
        <v>-6.52796622945877</v>
      </c>
    </row>
    <row r="10" s="68" customFormat="1" ht="18" customHeight="1" spans="1:5">
      <c r="A10" s="79" t="s">
        <v>20</v>
      </c>
      <c r="B10" s="77">
        <v>3091</v>
      </c>
      <c r="C10" s="77">
        <v>3200</v>
      </c>
      <c r="D10" s="77">
        <f t="shared" si="0"/>
        <v>109</v>
      </c>
      <c r="E10" s="78">
        <f>D10/B10*100</f>
        <v>3.5263668715626</v>
      </c>
    </row>
    <row r="11" s="68" customFormat="1" ht="18" customHeight="1" spans="1:5">
      <c r="A11" s="79" t="s">
        <v>21</v>
      </c>
      <c r="B11" s="77"/>
      <c r="C11" s="77"/>
      <c r="D11" s="77">
        <f t="shared" si="0"/>
        <v>0</v>
      </c>
      <c r="E11" s="78"/>
    </row>
    <row r="12" s="68" customFormat="1" ht="18" customHeight="1" spans="1:5">
      <c r="A12" s="79" t="s">
        <v>22</v>
      </c>
      <c r="B12" s="77">
        <v>6997</v>
      </c>
      <c r="C12" s="77">
        <v>6440</v>
      </c>
      <c r="D12" s="77">
        <f t="shared" si="0"/>
        <v>-557</v>
      </c>
      <c r="E12" s="78">
        <f>D12/B12*100</f>
        <v>-7.96055452336716</v>
      </c>
    </row>
    <row r="13" s="68" customFormat="1" ht="18" customHeight="1" spans="1:5">
      <c r="A13" s="79" t="s">
        <v>23</v>
      </c>
      <c r="B13" s="77">
        <v>3252</v>
      </c>
      <c r="C13" s="77">
        <v>3520</v>
      </c>
      <c r="D13" s="77">
        <f t="shared" si="0"/>
        <v>268</v>
      </c>
      <c r="E13" s="78">
        <f>D13/B13*100</f>
        <v>8.24108241082411</v>
      </c>
    </row>
    <row r="14" s="68" customFormat="1" ht="18" customHeight="1" spans="1:5">
      <c r="A14" s="79" t="s">
        <v>24</v>
      </c>
      <c r="B14" s="77">
        <v>2119</v>
      </c>
      <c r="C14" s="77">
        <v>1420</v>
      </c>
      <c r="D14" s="77">
        <f t="shared" si="0"/>
        <v>-699</v>
      </c>
      <c r="E14" s="78">
        <f>D14/B14*100</f>
        <v>-32.9872581406324</v>
      </c>
    </row>
    <row r="15" s="68" customFormat="1" ht="18" customHeight="1" spans="1:5">
      <c r="A15" s="79" t="s">
        <v>25</v>
      </c>
      <c r="B15" s="77">
        <v>6042</v>
      </c>
      <c r="C15" s="77">
        <v>7580</v>
      </c>
      <c r="D15" s="77">
        <f t="shared" si="0"/>
        <v>1538</v>
      </c>
      <c r="E15" s="78">
        <f>D15/B15*100</f>
        <v>25.4551473022178</v>
      </c>
    </row>
    <row r="16" s="68" customFormat="1" ht="18" customHeight="1" spans="1:5">
      <c r="A16" s="79" t="s">
        <v>26</v>
      </c>
      <c r="B16" s="77">
        <v>2740</v>
      </c>
      <c r="C16" s="77">
        <v>2100</v>
      </c>
      <c r="D16" s="77">
        <f t="shared" si="0"/>
        <v>-640</v>
      </c>
      <c r="E16" s="78">
        <f>D16/B16*100</f>
        <v>-23.3576642335766</v>
      </c>
    </row>
    <row r="17" s="68" customFormat="1" ht="18" customHeight="1" spans="1:5">
      <c r="A17" s="79" t="s">
        <v>27</v>
      </c>
      <c r="B17" s="77"/>
      <c r="C17" s="77"/>
      <c r="D17" s="77"/>
      <c r="E17" s="78"/>
    </row>
    <row r="18" s="68" customFormat="1" ht="18" customHeight="1" spans="1:5">
      <c r="A18" s="79" t="s">
        <v>28</v>
      </c>
      <c r="B18" s="77"/>
      <c r="C18" s="77"/>
      <c r="D18" s="77"/>
      <c r="E18" s="78"/>
    </row>
    <row r="19" s="68" customFormat="1" ht="18" customHeight="1" spans="1:5">
      <c r="A19" s="79" t="s">
        <v>29</v>
      </c>
      <c r="B19" s="77">
        <v>5647</v>
      </c>
      <c r="C19" s="77">
        <v>5000</v>
      </c>
      <c r="D19" s="77">
        <v>-647</v>
      </c>
      <c r="E19" s="78">
        <f>D19/B19*100</f>
        <v>-11.4574110146981</v>
      </c>
    </row>
    <row r="20" s="68" customFormat="1" ht="18" customHeight="1" spans="1:5">
      <c r="A20" s="79" t="s">
        <v>30</v>
      </c>
      <c r="B20" s="77"/>
      <c r="C20" s="77"/>
      <c r="D20" s="77"/>
      <c r="E20" s="78"/>
    </row>
    <row r="21" s="68" customFormat="1" ht="18" customHeight="1" spans="1:5">
      <c r="A21" s="79" t="s">
        <v>31</v>
      </c>
      <c r="B21" s="77"/>
      <c r="C21" s="77"/>
      <c r="D21" s="77"/>
      <c r="E21" s="78"/>
    </row>
    <row r="22" s="68" customFormat="1" ht="18" customHeight="1" spans="1:5">
      <c r="A22" s="79" t="s">
        <v>32</v>
      </c>
      <c r="B22" s="77"/>
      <c r="C22" s="77"/>
      <c r="D22" s="77"/>
      <c r="E22" s="78"/>
    </row>
    <row r="23" s="68" customFormat="1" ht="18" customHeight="1" spans="1:5">
      <c r="A23" s="79" t="s">
        <v>33</v>
      </c>
      <c r="B23" s="77">
        <v>4643</v>
      </c>
      <c r="C23" s="77">
        <v>1600</v>
      </c>
      <c r="D23" s="77">
        <v>-3043</v>
      </c>
      <c r="E23" s="78">
        <f>D23/B23*100</f>
        <v>-65.5395218608658</v>
      </c>
    </row>
    <row r="24" s="68" customFormat="1" ht="18" customHeight="1" spans="1:5">
      <c r="A24" s="79" t="s">
        <v>34</v>
      </c>
      <c r="B24" s="77"/>
      <c r="C24" s="77"/>
      <c r="D24" s="77"/>
      <c r="E24" s="78"/>
    </row>
    <row r="25" s="68" customFormat="1" ht="18" customHeight="1" spans="1:5">
      <c r="A25" s="80" t="s">
        <v>35</v>
      </c>
      <c r="B25" s="77"/>
      <c r="C25" s="77"/>
      <c r="D25" s="77"/>
      <c r="E25" s="78"/>
    </row>
    <row r="26" s="68" customFormat="1" ht="18" customHeight="1" spans="1:5">
      <c r="A26" s="79" t="s">
        <v>36</v>
      </c>
      <c r="B26" s="77">
        <v>162</v>
      </c>
      <c r="C26" s="77">
        <v>150</v>
      </c>
      <c r="D26" s="77">
        <v>-12</v>
      </c>
      <c r="E26" s="78">
        <f>D26/B26*100</f>
        <v>-7.40740740740741</v>
      </c>
    </row>
    <row r="27" s="68" customFormat="1" ht="18" customHeight="1" spans="1:5">
      <c r="A27" s="79" t="s">
        <v>37</v>
      </c>
      <c r="B27" s="77">
        <v>653</v>
      </c>
      <c r="C27" s="77"/>
      <c r="D27" s="77">
        <v>-653</v>
      </c>
      <c r="E27" s="78">
        <f>D27/B27*100</f>
        <v>-100</v>
      </c>
    </row>
    <row r="28" s="68" customFormat="1" ht="18" customHeight="1" spans="1:5">
      <c r="A28" s="79" t="s">
        <v>38</v>
      </c>
      <c r="B28" s="77"/>
      <c r="C28" s="77"/>
      <c r="D28" s="77"/>
      <c r="E28" s="78"/>
    </row>
    <row r="29" s="68" customFormat="1" ht="18" customHeight="1" spans="1:5">
      <c r="A29" s="79" t="s">
        <v>39</v>
      </c>
      <c r="B29" s="77">
        <v>2861</v>
      </c>
      <c r="C29" s="77">
        <v>1350</v>
      </c>
      <c r="E29" s="78"/>
    </row>
    <row r="30" s="68" customFormat="1" ht="18" customHeight="1" spans="1:5">
      <c r="A30" s="79" t="s">
        <v>40</v>
      </c>
      <c r="B30" s="77"/>
      <c r="C30" s="77"/>
      <c r="D30" s="77"/>
      <c r="E30" s="78"/>
    </row>
    <row r="31" s="68" customFormat="1" ht="18" customHeight="1" spans="1:5">
      <c r="A31" s="79" t="s">
        <v>41</v>
      </c>
      <c r="B31" s="77"/>
      <c r="C31" s="77">
        <v>100</v>
      </c>
      <c r="D31" s="77"/>
      <c r="E31" s="78"/>
    </row>
    <row r="32" s="68" customFormat="1" ht="18" customHeight="1" spans="1:5">
      <c r="A32" s="79" t="s">
        <v>42</v>
      </c>
      <c r="B32" s="77">
        <v>2</v>
      </c>
      <c r="C32" s="77"/>
      <c r="D32" s="77"/>
      <c r="E32" s="78"/>
    </row>
    <row r="33" s="68" customFormat="1" ht="18" customHeight="1" spans="1:5">
      <c r="A33" s="79" t="s">
        <v>43</v>
      </c>
      <c r="B33" s="77"/>
      <c r="C33" s="77"/>
      <c r="D33" s="77"/>
      <c r="E33" s="78"/>
    </row>
    <row r="34" s="68" customFormat="1" ht="18" customHeight="1" spans="1:5">
      <c r="A34" s="79" t="s">
        <v>44</v>
      </c>
      <c r="B34" s="77">
        <v>79470</v>
      </c>
      <c r="C34" s="77">
        <v>82100</v>
      </c>
      <c r="D34" s="77">
        <f>C34-B34</f>
        <v>2630</v>
      </c>
      <c r="E34" s="78">
        <f>D34/B34*100</f>
        <v>3.30942494022902</v>
      </c>
    </row>
    <row r="35" s="68" customFormat="1" ht="18" customHeight="1" spans="1:5">
      <c r="A35" s="79" t="s">
        <v>45</v>
      </c>
      <c r="B35" s="77">
        <v>4643</v>
      </c>
      <c r="C35" s="77">
        <v>1600</v>
      </c>
      <c r="D35" s="77"/>
      <c r="E35" s="78">
        <f>D35/B35*100</f>
        <v>0</v>
      </c>
    </row>
    <row r="36" s="68" customFormat="1" ht="18" customHeight="1" spans="1:5">
      <c r="A36" s="79" t="s">
        <v>46</v>
      </c>
      <c r="B36" s="77">
        <f>B37+B38+B39</f>
        <v>108294</v>
      </c>
      <c r="C36" s="77">
        <v>54380</v>
      </c>
      <c r="D36" s="77"/>
      <c r="E36" s="78"/>
    </row>
    <row r="37" s="68" customFormat="1" ht="18" customHeight="1" spans="1:5">
      <c r="A37" s="79" t="s">
        <v>47</v>
      </c>
      <c r="B37" s="77">
        <v>14359</v>
      </c>
      <c r="C37" s="77">
        <v>14359</v>
      </c>
      <c r="D37" s="77"/>
      <c r="E37" s="78"/>
    </row>
    <row r="38" s="68" customFormat="1" ht="18" customHeight="1" spans="1:5">
      <c r="A38" s="79" t="s">
        <v>48</v>
      </c>
      <c r="B38" s="77">
        <v>71244</v>
      </c>
      <c r="C38" s="77">
        <v>40021</v>
      </c>
      <c r="D38" s="77"/>
      <c r="E38" s="78"/>
    </row>
    <row r="39" s="68" customFormat="1" ht="18" customHeight="1" spans="1:5">
      <c r="A39" s="79" t="s">
        <v>49</v>
      </c>
      <c r="B39" s="77">
        <v>22691</v>
      </c>
      <c r="C39" s="77"/>
      <c r="D39" s="77"/>
      <c r="E39" s="78"/>
    </row>
    <row r="40" s="68" customFormat="1" ht="18" customHeight="1" spans="1:5">
      <c r="A40" s="79" t="s">
        <v>50</v>
      </c>
      <c r="B40" s="77">
        <v>7578</v>
      </c>
      <c r="C40" s="77"/>
      <c r="D40" s="77"/>
      <c r="E40" s="78"/>
    </row>
    <row r="41" s="68" customFormat="1" ht="18" customHeight="1" spans="1:5">
      <c r="A41" s="79" t="s">
        <v>51</v>
      </c>
      <c r="B41" s="77">
        <v>5601</v>
      </c>
      <c r="C41" s="77">
        <v>4827</v>
      </c>
      <c r="D41" s="77"/>
      <c r="E41" s="78"/>
    </row>
    <row r="42" s="68" customFormat="1" ht="18" customHeight="1" spans="1:5">
      <c r="A42" s="79" t="s">
        <v>52</v>
      </c>
      <c r="B42" s="77">
        <v>7170</v>
      </c>
      <c r="C42" s="77">
        <v>5048</v>
      </c>
      <c r="D42" s="77"/>
      <c r="E42" s="78"/>
    </row>
    <row r="43" s="68" customFormat="1" ht="18" customHeight="1" spans="1:5">
      <c r="A43" s="79" t="s">
        <v>53</v>
      </c>
      <c r="B43" s="77"/>
      <c r="C43" s="77"/>
      <c r="D43" s="77"/>
      <c r="E43" s="78"/>
    </row>
    <row r="44" s="68" customFormat="1" ht="18" customHeight="1" spans="1:5">
      <c r="A44" s="79" t="s">
        <v>54</v>
      </c>
      <c r="B44" s="77"/>
      <c r="C44" s="77"/>
      <c r="D44" s="77"/>
      <c r="E44" s="78"/>
    </row>
    <row r="45" s="68" customFormat="1" ht="18" customHeight="1" spans="1:5">
      <c r="A45" s="79" t="s">
        <v>55</v>
      </c>
      <c r="B45" s="77">
        <v>7170</v>
      </c>
      <c r="C45" s="77">
        <v>5048</v>
      </c>
      <c r="D45" s="77"/>
      <c r="E45" s="78"/>
    </row>
    <row r="46" s="68" customFormat="1" ht="18" customHeight="1" spans="1:5">
      <c r="A46" s="81" t="s">
        <v>56</v>
      </c>
      <c r="B46" s="77">
        <f>B5+B36+B40+B41+B42</f>
        <v>212756</v>
      </c>
      <c r="C46" s="77">
        <f>C5+C36+C40+C41+C42</f>
        <v>147955</v>
      </c>
      <c r="D46" s="77">
        <f>-B46-C46</f>
        <v>-360711</v>
      </c>
      <c r="E46" s="78">
        <f>D46/B46*100</f>
        <v>-169.542104570494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550694444444444" right="0.550694444444444" top="0.786805555555556" bottom="0.590277777777778" header="0.511805555555556" footer="0.511805555555556"/>
  <pageSetup paperSize="9" orientation="landscape" errors="blank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9"/>
  <sheetViews>
    <sheetView showZeros="0" workbookViewId="0">
      <selection activeCell="A1" sqref="A1:E1"/>
    </sheetView>
  </sheetViews>
  <sheetFormatPr defaultColWidth="9" defaultRowHeight="21.95" customHeight="1" outlineLevelCol="4"/>
  <cols>
    <col min="1" max="1" width="45.625" style="34" customWidth="1"/>
    <col min="2" max="3" width="17.75" style="35" customWidth="1"/>
    <col min="4" max="5" width="13.875" style="36" customWidth="1"/>
    <col min="6" max="254" width="9" style="37"/>
    <col min="255" max="16384" width="9" style="38"/>
  </cols>
  <sheetData>
    <row r="1" s="30" customFormat="1" ht="24" customHeight="1" spans="1:5">
      <c r="A1" s="39" t="s">
        <v>57</v>
      </c>
      <c r="B1" s="40"/>
      <c r="C1" s="39"/>
      <c r="D1" s="41"/>
      <c r="E1" s="40"/>
    </row>
    <row r="2" s="31" customFormat="1" ht="12.75" customHeight="1" spans="1:5">
      <c r="A2" s="42"/>
      <c r="B2" s="43"/>
      <c r="C2" s="44"/>
      <c r="D2" s="45"/>
      <c r="E2" s="46" t="s">
        <v>58</v>
      </c>
    </row>
    <row r="3" s="31" customFormat="1" ht="18" customHeight="1" spans="1:5">
      <c r="A3" s="47" t="s">
        <v>59</v>
      </c>
      <c r="B3" s="48" t="s">
        <v>60</v>
      </c>
      <c r="C3" s="48" t="s">
        <v>11</v>
      </c>
      <c r="D3" s="49" t="s">
        <v>61</v>
      </c>
      <c r="E3" s="50"/>
    </row>
    <row r="4" s="31" customFormat="1" ht="18" customHeight="1" spans="1:5">
      <c r="A4" s="51"/>
      <c r="B4" s="52"/>
      <c r="C4" s="52"/>
      <c r="D4" s="53" t="s">
        <v>13</v>
      </c>
      <c r="E4" s="53" t="s">
        <v>14</v>
      </c>
    </row>
    <row r="5" s="32" customFormat="1" ht="18" customHeight="1" spans="1:5">
      <c r="A5" s="54" t="s">
        <v>62</v>
      </c>
      <c r="B5" s="55">
        <v>97000</v>
      </c>
      <c r="C5" s="55">
        <v>115000</v>
      </c>
      <c r="D5" s="56">
        <f>C5-B5</f>
        <v>18000</v>
      </c>
      <c r="E5" s="56">
        <f>D5/B5*100</f>
        <v>18.5567010309278</v>
      </c>
    </row>
    <row r="6" s="33" customFormat="1" ht="18" customHeight="1" spans="1:5">
      <c r="A6" s="57" t="s">
        <v>63</v>
      </c>
      <c r="B6" s="58">
        <v>13982.87</v>
      </c>
      <c r="C6" s="58">
        <v>12222</v>
      </c>
      <c r="D6" s="59">
        <f t="shared" ref="D6:D37" si="0">C6-B6</f>
        <v>-1760.87</v>
      </c>
      <c r="E6" s="59">
        <f t="shared" ref="E6:E24" si="1">D6/B6*100</f>
        <v>-12.5930513549793</v>
      </c>
    </row>
    <row r="7" s="33" customFormat="1" ht="18" customHeight="1" spans="1:5">
      <c r="A7" s="57" t="s">
        <v>64</v>
      </c>
      <c r="B7" s="58">
        <v>300.52</v>
      </c>
      <c r="C7" s="58">
        <v>349</v>
      </c>
      <c r="D7" s="59">
        <f t="shared" si="0"/>
        <v>48.48</v>
      </c>
      <c r="E7" s="59">
        <f t="shared" si="1"/>
        <v>16.1320378011447</v>
      </c>
    </row>
    <row r="8" s="33" customFormat="1" ht="18" customHeight="1" spans="1:5">
      <c r="A8" s="57" t="s">
        <v>65</v>
      </c>
      <c r="B8" s="58">
        <v>273.52</v>
      </c>
      <c r="C8" s="60">
        <v>306</v>
      </c>
      <c r="D8" s="59">
        <f t="shared" si="0"/>
        <v>32.48</v>
      </c>
      <c r="E8" s="59">
        <f t="shared" si="1"/>
        <v>11.8748171980111</v>
      </c>
    </row>
    <row r="9" s="33" customFormat="1" ht="18" customHeight="1" spans="1:5">
      <c r="A9" s="57" t="s">
        <v>66</v>
      </c>
      <c r="B9" s="58"/>
      <c r="C9" s="60">
        <v>3</v>
      </c>
      <c r="D9" s="59">
        <f t="shared" si="0"/>
        <v>3</v>
      </c>
      <c r="E9" s="59"/>
    </row>
    <row r="10" s="33" customFormat="1" ht="18" customHeight="1" spans="1:5">
      <c r="A10" s="57" t="s">
        <v>67</v>
      </c>
      <c r="B10" s="58"/>
      <c r="C10" s="60">
        <v>5</v>
      </c>
      <c r="D10" s="59">
        <f t="shared" si="0"/>
        <v>5</v>
      </c>
      <c r="E10" s="59"/>
    </row>
    <row r="11" s="33" customFormat="1" ht="18" customHeight="1" spans="1:5">
      <c r="A11" s="57" t="s">
        <v>68</v>
      </c>
      <c r="B11" s="58">
        <v>19</v>
      </c>
      <c r="C11" s="60">
        <v>18</v>
      </c>
      <c r="D11" s="59">
        <f t="shared" si="0"/>
        <v>-1</v>
      </c>
      <c r="E11" s="59">
        <f t="shared" si="1"/>
        <v>-5.26315789473684</v>
      </c>
    </row>
    <row r="12" s="33" customFormat="1" ht="18" customHeight="1" spans="1:5">
      <c r="A12" s="57" t="s">
        <v>69</v>
      </c>
      <c r="B12" s="58"/>
      <c r="C12" s="60"/>
      <c r="D12" s="59">
        <f t="shared" si="0"/>
        <v>0</v>
      </c>
      <c r="E12" s="59"/>
    </row>
    <row r="13" s="33" customFormat="1" ht="18" customHeight="1" spans="1:5">
      <c r="A13" s="57" t="s">
        <v>70</v>
      </c>
      <c r="B13" s="58">
        <v>1</v>
      </c>
      <c r="C13" s="60">
        <v>1</v>
      </c>
      <c r="D13" s="59">
        <f t="shared" si="0"/>
        <v>0</v>
      </c>
      <c r="E13" s="59"/>
    </row>
    <row r="14" s="33" customFormat="1" ht="18" customHeight="1" spans="1:5">
      <c r="A14" s="57" t="s">
        <v>71</v>
      </c>
      <c r="B14" s="58">
        <v>1</v>
      </c>
      <c r="C14" s="60">
        <v>1</v>
      </c>
      <c r="D14" s="59">
        <f t="shared" si="0"/>
        <v>0</v>
      </c>
      <c r="E14" s="59"/>
    </row>
    <row r="15" s="33" customFormat="1" ht="18" customHeight="1" spans="1:5">
      <c r="A15" s="57" t="s">
        <v>72</v>
      </c>
      <c r="B15" s="58">
        <v>3</v>
      </c>
      <c r="C15" s="60">
        <v>3</v>
      </c>
      <c r="D15" s="59">
        <f t="shared" si="0"/>
        <v>0</v>
      </c>
      <c r="E15" s="59"/>
    </row>
    <row r="16" s="33" customFormat="1" ht="18" customHeight="1" spans="1:5">
      <c r="A16" s="57" t="s">
        <v>73</v>
      </c>
      <c r="B16" s="58"/>
      <c r="C16" s="60"/>
      <c r="D16" s="59">
        <f t="shared" si="0"/>
        <v>0</v>
      </c>
      <c r="E16" s="59"/>
    </row>
    <row r="17" s="33" customFormat="1" ht="18" customHeight="1" spans="1:5">
      <c r="A17" s="57" t="s">
        <v>74</v>
      </c>
      <c r="B17" s="58"/>
      <c r="C17" s="60"/>
      <c r="D17" s="59">
        <f t="shared" si="0"/>
        <v>0</v>
      </c>
      <c r="E17" s="59"/>
    </row>
    <row r="18" s="33" customFormat="1" ht="18" customHeight="1" spans="1:5">
      <c r="A18" s="57" t="s">
        <v>75</v>
      </c>
      <c r="B18" s="58">
        <v>3</v>
      </c>
      <c r="C18" s="60">
        <v>3</v>
      </c>
      <c r="D18" s="59">
        <f t="shared" si="0"/>
        <v>0</v>
      </c>
      <c r="E18" s="59">
        <f t="shared" si="1"/>
        <v>0</v>
      </c>
    </row>
    <row r="19" s="33" customFormat="1" ht="18" customHeight="1" spans="1:5">
      <c r="A19" s="57" t="s">
        <v>76</v>
      </c>
      <c r="B19" s="58">
        <v>208.28</v>
      </c>
      <c r="C19" s="60">
        <v>242</v>
      </c>
      <c r="D19" s="59">
        <f t="shared" si="0"/>
        <v>33.72</v>
      </c>
      <c r="E19" s="59">
        <f t="shared" si="1"/>
        <v>16.1897445746111</v>
      </c>
    </row>
    <row r="20" s="33" customFormat="1" ht="18" customHeight="1" spans="1:5">
      <c r="A20" s="57" t="s">
        <v>65</v>
      </c>
      <c r="B20" s="58">
        <v>181.28</v>
      </c>
      <c r="C20" s="60">
        <v>215</v>
      </c>
      <c r="D20" s="59">
        <f t="shared" si="0"/>
        <v>33.72</v>
      </c>
      <c r="E20" s="59">
        <f t="shared" si="1"/>
        <v>18.6010591350397</v>
      </c>
    </row>
    <row r="21" s="33" customFormat="1" ht="18" customHeight="1" spans="1:5">
      <c r="A21" s="57" t="s">
        <v>66</v>
      </c>
      <c r="B21" s="58"/>
      <c r="C21" s="60">
        <v>6</v>
      </c>
      <c r="D21" s="59">
        <f t="shared" si="0"/>
        <v>6</v>
      </c>
      <c r="E21" s="59"/>
    </row>
    <row r="22" s="33" customFormat="1" ht="18" customHeight="1" spans="1:5">
      <c r="A22" s="57" t="s">
        <v>67</v>
      </c>
      <c r="B22" s="58"/>
      <c r="C22" s="60"/>
      <c r="D22" s="59">
        <f t="shared" si="0"/>
        <v>0</v>
      </c>
      <c r="E22" s="59"/>
    </row>
    <row r="23" s="33" customFormat="1" ht="18" customHeight="1" spans="1:5">
      <c r="A23" s="57" t="s">
        <v>77</v>
      </c>
      <c r="B23" s="58">
        <v>10</v>
      </c>
      <c r="C23" s="60">
        <v>13</v>
      </c>
      <c r="D23" s="59">
        <f t="shared" si="0"/>
        <v>3</v>
      </c>
      <c r="E23" s="59">
        <f t="shared" si="1"/>
        <v>30</v>
      </c>
    </row>
    <row r="24" s="33" customFormat="1" ht="18" customHeight="1" spans="1:5">
      <c r="A24" s="57" t="s">
        <v>78</v>
      </c>
      <c r="B24" s="58">
        <v>16.5</v>
      </c>
      <c r="C24" s="60">
        <v>8</v>
      </c>
      <c r="D24" s="59">
        <f t="shared" si="0"/>
        <v>-8.5</v>
      </c>
      <c r="E24" s="59">
        <f t="shared" si="1"/>
        <v>-51.5151515151515</v>
      </c>
    </row>
    <row r="25" s="33" customFormat="1" ht="18" customHeight="1" spans="1:5">
      <c r="A25" s="57" t="s">
        <v>79</v>
      </c>
      <c r="B25" s="58"/>
      <c r="C25" s="60"/>
      <c r="D25" s="59">
        <f t="shared" si="0"/>
        <v>0</v>
      </c>
      <c r="E25" s="59"/>
    </row>
    <row r="26" s="33" customFormat="1" ht="18" customHeight="1" spans="1:5">
      <c r="A26" s="57" t="s">
        <v>74</v>
      </c>
      <c r="B26" s="58">
        <v>0.5</v>
      </c>
      <c r="C26" s="60"/>
      <c r="D26" s="59">
        <f t="shared" si="0"/>
        <v>-0.5</v>
      </c>
      <c r="E26" s="59">
        <f>D26/B26*100</f>
        <v>-100</v>
      </c>
    </row>
    <row r="27" s="33" customFormat="1" ht="18" customHeight="1" spans="1:5">
      <c r="A27" s="57" t="s">
        <v>80</v>
      </c>
      <c r="B27" s="58"/>
      <c r="C27" s="60"/>
      <c r="D27" s="59">
        <f t="shared" si="0"/>
        <v>0</v>
      </c>
      <c r="E27" s="59"/>
    </row>
    <row r="28" s="33" customFormat="1" ht="18" customHeight="1" spans="1:5">
      <c r="A28" s="57" t="s">
        <v>81</v>
      </c>
      <c r="B28" s="58">
        <v>6464.62</v>
      </c>
      <c r="C28" s="60">
        <v>5655</v>
      </c>
      <c r="D28" s="59">
        <f t="shared" si="0"/>
        <v>-809.62</v>
      </c>
      <c r="E28" s="59">
        <f>D28/B28*100</f>
        <v>-12.5238606445545</v>
      </c>
    </row>
    <row r="29" s="33" customFormat="1" ht="18" customHeight="1" spans="1:5">
      <c r="A29" s="57" t="s">
        <v>65</v>
      </c>
      <c r="B29" s="58">
        <v>1839.52</v>
      </c>
      <c r="C29" s="60">
        <v>2010</v>
      </c>
      <c r="D29" s="59">
        <f t="shared" si="0"/>
        <v>170.48</v>
      </c>
      <c r="E29" s="59">
        <f>D29/B29*100</f>
        <v>9.26763503522658</v>
      </c>
    </row>
    <row r="30" s="33" customFormat="1" ht="18" customHeight="1" spans="1:5">
      <c r="A30" s="57" t="s">
        <v>66</v>
      </c>
      <c r="B30" s="58">
        <v>786.96</v>
      </c>
      <c r="C30" s="60">
        <v>838</v>
      </c>
      <c r="D30" s="59">
        <f t="shared" si="0"/>
        <v>51.04</v>
      </c>
      <c r="E30" s="59">
        <f>D30/B30*100</f>
        <v>6.48571719020026</v>
      </c>
    </row>
    <row r="31" s="33" customFormat="1" ht="18" customHeight="1" spans="1:5">
      <c r="A31" s="54" t="s">
        <v>67</v>
      </c>
      <c r="B31" s="61"/>
      <c r="C31" s="60"/>
      <c r="D31" s="59">
        <f t="shared" si="0"/>
        <v>0</v>
      </c>
      <c r="E31" s="59"/>
    </row>
    <row r="32" s="33" customFormat="1" ht="18" customHeight="1" spans="1:5">
      <c r="A32" s="54" t="s">
        <v>82</v>
      </c>
      <c r="B32" s="61"/>
      <c r="C32" s="60"/>
      <c r="D32" s="59">
        <f t="shared" si="0"/>
        <v>0</v>
      </c>
      <c r="E32" s="59"/>
    </row>
    <row r="33" s="33" customFormat="1" ht="18" customHeight="1" spans="1:5">
      <c r="A33" s="54" t="s">
        <v>83</v>
      </c>
      <c r="B33" s="61"/>
      <c r="C33" s="60"/>
      <c r="D33" s="59">
        <f t="shared" si="0"/>
        <v>0</v>
      </c>
      <c r="E33" s="59"/>
    </row>
    <row r="34" s="33" customFormat="1" ht="18" customHeight="1" spans="1:5">
      <c r="A34" s="54" t="s">
        <v>84</v>
      </c>
      <c r="B34" s="61"/>
      <c r="C34" s="60"/>
      <c r="D34" s="59">
        <f t="shared" si="0"/>
        <v>0</v>
      </c>
      <c r="E34" s="59"/>
    </row>
    <row r="35" s="33" customFormat="1" ht="18" customHeight="1" spans="1:5">
      <c r="A35" s="54" t="s">
        <v>85</v>
      </c>
      <c r="B35" s="61">
        <v>70.44</v>
      </c>
      <c r="C35" s="60">
        <v>101</v>
      </c>
      <c r="D35" s="59">
        <f t="shared" si="0"/>
        <v>30.56</v>
      </c>
      <c r="E35" s="59">
        <f>D35/B35*100</f>
        <v>43.3844406587166</v>
      </c>
    </row>
    <row r="36" s="33" customFormat="1" ht="18" customHeight="1" spans="1:5">
      <c r="A36" s="54" t="s">
        <v>86</v>
      </c>
      <c r="B36" s="61"/>
      <c r="C36" s="60"/>
      <c r="D36" s="59">
        <f t="shared" si="0"/>
        <v>0</v>
      </c>
      <c r="E36" s="59"/>
    </row>
    <row r="37" s="33" customFormat="1" ht="18" customHeight="1" spans="1:5">
      <c r="A37" s="54" t="s">
        <v>74</v>
      </c>
      <c r="B37" s="61">
        <v>2243.48</v>
      </c>
      <c r="C37" s="60">
        <v>2086</v>
      </c>
      <c r="D37" s="59">
        <f t="shared" si="0"/>
        <v>-157.48</v>
      </c>
      <c r="E37" s="59">
        <f>D37/B37*100</f>
        <v>-7.01945192290549</v>
      </c>
    </row>
    <row r="38" s="33" customFormat="1" ht="18" customHeight="1" spans="1:5">
      <c r="A38" s="54" t="s">
        <v>87</v>
      </c>
      <c r="B38" s="61">
        <v>1524.22</v>
      </c>
      <c r="C38" s="60">
        <v>620</v>
      </c>
      <c r="D38" s="59">
        <f t="shared" ref="D38:D69" si="2">C38-B38</f>
        <v>-904.22</v>
      </c>
      <c r="E38" s="59">
        <f>D38/B38*100</f>
        <v>-59.323457243705</v>
      </c>
    </row>
    <row r="39" s="33" customFormat="1" ht="18" customHeight="1" spans="1:5">
      <c r="A39" s="54" t="s">
        <v>88</v>
      </c>
      <c r="B39" s="61">
        <v>101.22</v>
      </c>
      <c r="C39" s="60">
        <v>358</v>
      </c>
      <c r="D39" s="59">
        <f t="shared" si="2"/>
        <v>256.78</v>
      </c>
      <c r="E39" s="59">
        <f>D39/B39*100</f>
        <v>253.685042481723</v>
      </c>
    </row>
    <row r="40" s="33" customFormat="1" ht="18" customHeight="1" spans="1:5">
      <c r="A40" s="54" t="s">
        <v>65</v>
      </c>
      <c r="B40" s="61">
        <v>101.22</v>
      </c>
      <c r="C40" s="60">
        <v>113</v>
      </c>
      <c r="D40" s="59">
        <f t="shared" si="2"/>
        <v>11.78</v>
      </c>
      <c r="E40" s="59">
        <f>D40/B40*100</f>
        <v>11.6380162023316</v>
      </c>
    </row>
    <row r="41" s="33" customFormat="1" ht="18" customHeight="1" spans="1:5">
      <c r="A41" s="54" t="s">
        <v>66</v>
      </c>
      <c r="B41" s="61"/>
      <c r="C41" s="60">
        <v>245</v>
      </c>
      <c r="D41" s="59">
        <f t="shared" si="2"/>
        <v>245</v>
      </c>
      <c r="E41" s="59"/>
    </row>
    <row r="42" s="33" customFormat="1" ht="18" customHeight="1" spans="1:5">
      <c r="A42" s="54" t="s">
        <v>67</v>
      </c>
      <c r="B42" s="61"/>
      <c r="C42" s="60"/>
      <c r="D42" s="59">
        <f t="shared" si="2"/>
        <v>0</v>
      </c>
      <c r="E42" s="59"/>
    </row>
    <row r="43" s="33" customFormat="1" ht="18" customHeight="1" spans="1:5">
      <c r="A43" s="54" t="s">
        <v>89</v>
      </c>
      <c r="B43" s="61"/>
      <c r="C43" s="60"/>
      <c r="D43" s="59">
        <f t="shared" si="2"/>
        <v>0</v>
      </c>
      <c r="E43" s="59"/>
    </row>
    <row r="44" s="33" customFormat="1" ht="18" customHeight="1" spans="1:5">
      <c r="A44" s="54" t="s">
        <v>90</v>
      </c>
      <c r="B44" s="61"/>
      <c r="C44" s="60"/>
      <c r="D44" s="59">
        <f t="shared" si="2"/>
        <v>0</v>
      </c>
      <c r="E44" s="59"/>
    </row>
    <row r="45" s="33" customFormat="1" ht="18" customHeight="1" spans="1:5">
      <c r="A45" s="54" t="s">
        <v>91</v>
      </c>
      <c r="B45" s="61"/>
      <c r="C45" s="60"/>
      <c r="D45" s="59">
        <f t="shared" si="2"/>
        <v>0</v>
      </c>
      <c r="E45" s="59"/>
    </row>
    <row r="46" s="33" customFormat="1" ht="18" customHeight="1" spans="1:5">
      <c r="A46" s="54" t="s">
        <v>92</v>
      </c>
      <c r="B46" s="61"/>
      <c r="C46" s="60"/>
      <c r="D46" s="59">
        <f t="shared" si="2"/>
        <v>0</v>
      </c>
      <c r="E46" s="59"/>
    </row>
    <row r="47" s="33" customFormat="1" ht="18" customHeight="1" spans="1:5">
      <c r="A47" s="54" t="s">
        <v>93</v>
      </c>
      <c r="B47" s="61"/>
      <c r="C47" s="60"/>
      <c r="D47" s="59">
        <f t="shared" si="2"/>
        <v>0</v>
      </c>
      <c r="E47" s="59"/>
    </row>
    <row r="48" s="33" customFormat="1" ht="18" customHeight="1" spans="1:5">
      <c r="A48" s="54" t="s">
        <v>94</v>
      </c>
      <c r="B48" s="61"/>
      <c r="C48" s="60"/>
      <c r="D48" s="59">
        <f t="shared" si="2"/>
        <v>0</v>
      </c>
      <c r="E48" s="59"/>
    </row>
    <row r="49" s="33" customFormat="1" ht="18" customHeight="1" spans="1:5">
      <c r="A49" s="54" t="s">
        <v>74</v>
      </c>
      <c r="B49" s="61"/>
      <c r="C49" s="60"/>
      <c r="D49" s="59">
        <f t="shared" si="2"/>
        <v>0</v>
      </c>
      <c r="E49" s="59"/>
    </row>
    <row r="50" s="33" customFormat="1" ht="18" customHeight="1" spans="1:5">
      <c r="A50" s="54" t="s">
        <v>95</v>
      </c>
      <c r="B50" s="61"/>
      <c r="C50" s="60"/>
      <c r="D50" s="59">
        <f t="shared" si="2"/>
        <v>0</v>
      </c>
      <c r="E50" s="59"/>
    </row>
    <row r="51" s="33" customFormat="1" ht="18" customHeight="1" spans="1:5">
      <c r="A51" s="54" t="s">
        <v>96</v>
      </c>
      <c r="B51" s="61">
        <v>94</v>
      </c>
      <c r="C51" s="60">
        <v>57</v>
      </c>
      <c r="D51" s="59">
        <f t="shared" si="2"/>
        <v>-37</v>
      </c>
      <c r="E51" s="59">
        <f>D51/B51*100</f>
        <v>-39.3617021276596</v>
      </c>
    </row>
    <row r="52" s="33" customFormat="1" ht="18" customHeight="1" spans="1:5">
      <c r="A52" s="54" t="s">
        <v>65</v>
      </c>
      <c r="B52" s="61">
        <v>38</v>
      </c>
      <c r="C52" s="60">
        <v>38</v>
      </c>
      <c r="D52" s="59">
        <f t="shared" si="2"/>
        <v>0</v>
      </c>
      <c r="E52" s="59">
        <f>D52/B52*100</f>
        <v>0</v>
      </c>
    </row>
    <row r="53" s="33" customFormat="1" ht="18" customHeight="1" spans="1:5">
      <c r="A53" s="54" t="s">
        <v>66</v>
      </c>
      <c r="B53" s="61">
        <v>30.75</v>
      </c>
      <c r="C53" s="60">
        <v>19</v>
      </c>
      <c r="D53" s="59">
        <f t="shared" si="2"/>
        <v>-11.75</v>
      </c>
      <c r="E53" s="59">
        <f>D53/B53*100</f>
        <v>-38.2113821138211</v>
      </c>
    </row>
    <row r="54" s="33" customFormat="1" ht="18" customHeight="1" spans="1:5">
      <c r="A54" s="54" t="s">
        <v>67</v>
      </c>
      <c r="B54" s="61"/>
      <c r="C54" s="60"/>
      <c r="D54" s="59">
        <f t="shared" si="2"/>
        <v>0</v>
      </c>
      <c r="E54" s="59"/>
    </row>
    <row r="55" s="33" customFormat="1" ht="18" customHeight="1" spans="1:5">
      <c r="A55" s="54" t="s">
        <v>97</v>
      </c>
      <c r="B55" s="61"/>
      <c r="C55" s="60"/>
      <c r="D55" s="59">
        <f t="shared" si="2"/>
        <v>0</v>
      </c>
      <c r="E55" s="59"/>
    </row>
    <row r="56" s="33" customFormat="1" ht="18" customHeight="1" spans="1:5">
      <c r="A56" s="54" t="s">
        <v>98</v>
      </c>
      <c r="B56" s="61">
        <v>25.25</v>
      </c>
      <c r="C56" s="60"/>
      <c r="D56" s="59">
        <f t="shared" si="2"/>
        <v>-25.25</v>
      </c>
      <c r="E56" s="59">
        <f>D56/B56*100</f>
        <v>-100</v>
      </c>
    </row>
    <row r="57" s="33" customFormat="1" ht="18" customHeight="1" spans="1:5">
      <c r="A57" s="54" t="s">
        <v>99</v>
      </c>
      <c r="B57" s="61"/>
      <c r="C57" s="60"/>
      <c r="D57" s="59">
        <f t="shared" si="2"/>
        <v>0</v>
      </c>
      <c r="E57" s="59"/>
    </row>
    <row r="58" s="33" customFormat="1" ht="18" customHeight="1" spans="1:5">
      <c r="A58" s="54" t="s">
        <v>100</v>
      </c>
      <c r="B58" s="61"/>
      <c r="C58" s="60"/>
      <c r="D58" s="59">
        <f t="shared" si="2"/>
        <v>0</v>
      </c>
      <c r="E58" s="59"/>
    </row>
    <row r="59" s="33" customFormat="1" ht="18" customHeight="1" spans="1:5">
      <c r="A59" s="54" t="s">
        <v>101</v>
      </c>
      <c r="B59" s="61"/>
      <c r="C59" s="60"/>
      <c r="D59" s="59">
        <f t="shared" si="2"/>
        <v>0</v>
      </c>
      <c r="E59" s="59"/>
    </row>
    <row r="60" s="33" customFormat="1" ht="18" customHeight="1" spans="1:5">
      <c r="A60" s="54" t="s">
        <v>74</v>
      </c>
      <c r="B60" s="61"/>
      <c r="C60" s="60"/>
      <c r="D60" s="59">
        <f t="shared" si="2"/>
        <v>0</v>
      </c>
      <c r="E60" s="59"/>
    </row>
    <row r="61" s="33" customFormat="1" ht="18" customHeight="1" spans="1:5">
      <c r="A61" s="54" t="s">
        <v>102</v>
      </c>
      <c r="B61" s="61"/>
      <c r="C61" s="60"/>
      <c r="D61" s="59">
        <f t="shared" si="2"/>
        <v>0</v>
      </c>
      <c r="E61" s="59"/>
    </row>
    <row r="62" s="33" customFormat="1" ht="18" customHeight="1" spans="1:5">
      <c r="A62" s="54" t="s">
        <v>103</v>
      </c>
      <c r="B62" s="61">
        <v>442.34</v>
      </c>
      <c r="C62" s="60">
        <v>624</v>
      </c>
      <c r="D62" s="59">
        <f t="shared" si="2"/>
        <v>181.66</v>
      </c>
      <c r="E62" s="59">
        <f>D62/B62*100</f>
        <v>41.0679567753312</v>
      </c>
    </row>
    <row r="63" s="33" customFormat="1" ht="18" customHeight="1" spans="1:5">
      <c r="A63" s="54" t="s">
        <v>65</v>
      </c>
      <c r="B63" s="61">
        <v>86.28</v>
      </c>
      <c r="C63" s="60">
        <v>152</v>
      </c>
      <c r="D63" s="59">
        <f t="shared" si="2"/>
        <v>65.72</v>
      </c>
      <c r="E63" s="59">
        <f>D63/B63*100</f>
        <v>76.1706073249884</v>
      </c>
    </row>
    <row r="64" s="33" customFormat="1" ht="18" customHeight="1" spans="1:5">
      <c r="A64" s="54" t="s">
        <v>66</v>
      </c>
      <c r="B64" s="61">
        <v>67.1</v>
      </c>
      <c r="C64" s="60">
        <v>109</v>
      </c>
      <c r="D64" s="59">
        <f t="shared" si="2"/>
        <v>41.9</v>
      </c>
      <c r="E64" s="59">
        <f>D64/B64*100</f>
        <v>62.4441132637854</v>
      </c>
    </row>
    <row r="65" s="33" customFormat="1" ht="18" customHeight="1" spans="1:5">
      <c r="A65" s="54" t="s">
        <v>67</v>
      </c>
      <c r="B65" s="61"/>
      <c r="C65" s="60"/>
      <c r="D65" s="59">
        <f t="shared" si="2"/>
        <v>0</v>
      </c>
      <c r="E65" s="59"/>
    </row>
    <row r="66" s="33" customFormat="1" ht="18" customHeight="1" spans="1:5">
      <c r="A66" s="54" t="s">
        <v>104</v>
      </c>
      <c r="B66" s="61"/>
      <c r="C66" s="60"/>
      <c r="D66" s="59">
        <f t="shared" si="2"/>
        <v>0</v>
      </c>
      <c r="E66" s="59"/>
    </row>
    <row r="67" s="33" customFormat="1" ht="18" customHeight="1" spans="1:5">
      <c r="A67" s="54" t="s">
        <v>105</v>
      </c>
      <c r="B67" s="61"/>
      <c r="C67" s="60"/>
      <c r="D67" s="59">
        <f t="shared" si="2"/>
        <v>0</v>
      </c>
      <c r="E67" s="59"/>
    </row>
    <row r="68" s="33" customFormat="1" ht="18" customHeight="1" spans="1:5">
      <c r="A68" s="54" t="s">
        <v>106</v>
      </c>
      <c r="B68" s="61"/>
      <c r="C68" s="60"/>
      <c r="D68" s="59">
        <f t="shared" si="2"/>
        <v>0</v>
      </c>
      <c r="E68" s="59"/>
    </row>
    <row r="69" s="33" customFormat="1" ht="18" customHeight="1" spans="1:5">
      <c r="A69" s="54" t="s">
        <v>107</v>
      </c>
      <c r="B69" s="61"/>
      <c r="C69" s="60"/>
      <c r="D69" s="59">
        <f t="shared" si="2"/>
        <v>0</v>
      </c>
      <c r="E69" s="59"/>
    </row>
    <row r="70" s="33" customFormat="1" ht="18" customHeight="1" spans="1:5">
      <c r="A70" s="54" t="s">
        <v>108</v>
      </c>
      <c r="B70" s="61"/>
      <c r="C70" s="60"/>
      <c r="D70" s="59">
        <f t="shared" ref="D70:D101" si="3">C70-B70</f>
        <v>0</v>
      </c>
      <c r="E70" s="59"/>
    </row>
    <row r="71" s="33" customFormat="1" ht="18" customHeight="1" spans="1:5">
      <c r="A71" s="54" t="s">
        <v>74</v>
      </c>
      <c r="B71" s="61">
        <v>288.96</v>
      </c>
      <c r="C71" s="60">
        <v>364</v>
      </c>
      <c r="D71" s="59">
        <f t="shared" si="3"/>
        <v>75.04</v>
      </c>
      <c r="E71" s="59">
        <f>D71/B71*100</f>
        <v>25.968992248062</v>
      </c>
    </row>
    <row r="72" s="33" customFormat="1" ht="18" customHeight="1" spans="1:5">
      <c r="A72" s="54" t="s">
        <v>109</v>
      </c>
      <c r="B72" s="61"/>
      <c r="C72" s="60"/>
      <c r="D72" s="59">
        <f t="shared" si="3"/>
        <v>0</v>
      </c>
      <c r="E72" s="59"/>
    </row>
    <row r="73" s="33" customFormat="1" ht="18" customHeight="1" spans="1:5">
      <c r="A73" s="54" t="s">
        <v>110</v>
      </c>
      <c r="B73" s="61">
        <v>1740</v>
      </c>
      <c r="C73" s="60"/>
      <c r="D73" s="59">
        <f t="shared" si="3"/>
        <v>-1740</v>
      </c>
      <c r="E73" s="59">
        <f>D73/B73*100</f>
        <v>-100</v>
      </c>
    </row>
    <row r="74" s="33" customFormat="1" ht="18" customHeight="1" spans="1:5">
      <c r="A74" s="54" t="s">
        <v>65</v>
      </c>
      <c r="B74" s="61"/>
      <c r="C74" s="60"/>
      <c r="D74" s="59">
        <f t="shared" si="3"/>
        <v>0</v>
      </c>
      <c r="E74" s="59"/>
    </row>
    <row r="75" s="33" customFormat="1" ht="18" customHeight="1" spans="1:5">
      <c r="A75" s="54" t="s">
        <v>66</v>
      </c>
      <c r="B75" s="61"/>
      <c r="C75" s="60"/>
      <c r="D75" s="59">
        <f t="shared" si="3"/>
        <v>0</v>
      </c>
      <c r="E75" s="59"/>
    </row>
    <row r="76" s="33" customFormat="1" ht="18" customHeight="1" spans="1:5">
      <c r="A76" s="54" t="s">
        <v>67</v>
      </c>
      <c r="B76" s="61"/>
      <c r="C76" s="60"/>
      <c r="D76" s="59">
        <f t="shared" si="3"/>
        <v>0</v>
      </c>
      <c r="E76" s="59"/>
    </row>
    <row r="77" s="33" customFormat="1" ht="18" customHeight="1" spans="1:5">
      <c r="A77" s="54" t="s">
        <v>111</v>
      </c>
      <c r="B77" s="61"/>
      <c r="C77" s="60"/>
      <c r="D77" s="59">
        <f t="shared" si="3"/>
        <v>0</v>
      </c>
      <c r="E77" s="59"/>
    </row>
    <row r="78" s="33" customFormat="1" ht="18" customHeight="1" spans="1:5">
      <c r="A78" s="54" t="s">
        <v>112</v>
      </c>
      <c r="B78" s="61"/>
      <c r="C78" s="60"/>
      <c r="D78" s="59">
        <f t="shared" si="3"/>
        <v>0</v>
      </c>
      <c r="E78" s="59"/>
    </row>
    <row r="79" s="33" customFormat="1" ht="18" customHeight="1" spans="1:5">
      <c r="A79" s="54" t="s">
        <v>113</v>
      </c>
      <c r="B79" s="61"/>
      <c r="C79" s="60"/>
      <c r="D79" s="59">
        <f t="shared" si="3"/>
        <v>0</v>
      </c>
      <c r="E79" s="59"/>
    </row>
    <row r="80" s="33" customFormat="1" ht="18" customHeight="1" spans="1:5">
      <c r="A80" s="54" t="s">
        <v>114</v>
      </c>
      <c r="B80" s="61"/>
      <c r="C80" s="60"/>
      <c r="D80" s="59">
        <f t="shared" si="3"/>
        <v>0</v>
      </c>
      <c r="E80" s="59"/>
    </row>
    <row r="81" s="33" customFormat="1" ht="18" customHeight="1" spans="1:5">
      <c r="A81" s="54" t="s">
        <v>115</v>
      </c>
      <c r="B81" s="61"/>
      <c r="C81" s="60"/>
      <c r="D81" s="59">
        <f t="shared" si="3"/>
        <v>0</v>
      </c>
      <c r="E81" s="59"/>
    </row>
    <row r="82" s="33" customFormat="1" ht="18" customHeight="1" spans="1:5">
      <c r="A82" s="54" t="s">
        <v>107</v>
      </c>
      <c r="B82" s="61"/>
      <c r="C82" s="60"/>
      <c r="D82" s="59">
        <f t="shared" si="3"/>
        <v>0</v>
      </c>
      <c r="E82" s="59"/>
    </row>
    <row r="83" s="33" customFormat="1" ht="18" customHeight="1" spans="1:5">
      <c r="A83" s="54" t="s">
        <v>74</v>
      </c>
      <c r="B83" s="61"/>
      <c r="C83" s="60"/>
      <c r="D83" s="59">
        <f t="shared" si="3"/>
        <v>0</v>
      </c>
      <c r="E83" s="59"/>
    </row>
    <row r="84" s="33" customFormat="1" ht="18" customHeight="1" spans="1:5">
      <c r="A84" s="54" t="s">
        <v>116</v>
      </c>
      <c r="B84" s="61">
        <v>1740</v>
      </c>
      <c r="C84" s="60"/>
      <c r="D84" s="59">
        <f t="shared" si="3"/>
        <v>-1740</v>
      </c>
      <c r="E84" s="59">
        <f>D84/B84*100</f>
        <v>-100</v>
      </c>
    </row>
    <row r="85" s="33" customFormat="1" ht="18" customHeight="1" spans="1:5">
      <c r="A85" s="54" t="s">
        <v>117</v>
      </c>
      <c r="B85" s="61">
        <v>64.9</v>
      </c>
      <c r="C85" s="60">
        <v>95</v>
      </c>
      <c r="D85" s="59">
        <f t="shared" si="3"/>
        <v>30.1</v>
      </c>
      <c r="E85" s="59">
        <f>D85/B85*100</f>
        <v>46.3790446841294</v>
      </c>
    </row>
    <row r="86" s="33" customFormat="1" ht="18" customHeight="1" spans="1:5">
      <c r="A86" s="54" t="s">
        <v>65</v>
      </c>
      <c r="B86" s="61">
        <v>45.76</v>
      </c>
      <c r="C86" s="60">
        <v>60</v>
      </c>
      <c r="D86" s="59">
        <f t="shared" si="3"/>
        <v>14.24</v>
      </c>
      <c r="E86" s="59">
        <f>D86/B86*100</f>
        <v>31.1188811188811</v>
      </c>
    </row>
    <row r="87" s="33" customFormat="1" ht="18" customHeight="1" spans="1:5">
      <c r="A87" s="54" t="s">
        <v>66</v>
      </c>
      <c r="B87" s="61">
        <v>19.14</v>
      </c>
      <c r="C87" s="60">
        <v>17</v>
      </c>
      <c r="D87" s="59">
        <f t="shared" si="3"/>
        <v>-2.14</v>
      </c>
      <c r="E87" s="59">
        <f>D87/B87*100</f>
        <v>-11.1807732497388</v>
      </c>
    </row>
    <row r="88" s="33" customFormat="1" ht="18" customHeight="1" spans="1:5">
      <c r="A88" s="54" t="s">
        <v>67</v>
      </c>
      <c r="B88" s="61"/>
      <c r="C88" s="60"/>
      <c r="D88" s="59">
        <f t="shared" si="3"/>
        <v>0</v>
      </c>
      <c r="E88" s="59"/>
    </row>
    <row r="89" s="33" customFormat="1" ht="18" customHeight="1" spans="1:5">
      <c r="A89" s="54" t="s">
        <v>118</v>
      </c>
      <c r="B89" s="61">
        <v>0</v>
      </c>
      <c r="C89" s="60"/>
      <c r="D89" s="59">
        <f t="shared" si="3"/>
        <v>0</v>
      </c>
      <c r="E89" s="59"/>
    </row>
    <row r="90" s="33" customFormat="1" ht="18" customHeight="1" spans="1:5">
      <c r="A90" s="54" t="s">
        <v>119</v>
      </c>
      <c r="B90" s="61"/>
      <c r="C90" s="60"/>
      <c r="D90" s="59">
        <f t="shared" si="3"/>
        <v>0</v>
      </c>
      <c r="E90" s="59"/>
    </row>
    <row r="91" s="33" customFormat="1" ht="18" customHeight="1" spans="1:5">
      <c r="A91" s="54" t="s">
        <v>107</v>
      </c>
      <c r="B91" s="61"/>
      <c r="C91" s="60"/>
      <c r="D91" s="59">
        <f t="shared" si="3"/>
        <v>0</v>
      </c>
      <c r="E91" s="59"/>
    </row>
    <row r="92" s="33" customFormat="1" ht="18" customHeight="1" spans="1:5">
      <c r="A92" s="54" t="s">
        <v>74</v>
      </c>
      <c r="B92" s="61"/>
      <c r="C92" s="60">
        <v>17</v>
      </c>
      <c r="D92" s="59">
        <f t="shared" si="3"/>
        <v>17</v>
      </c>
      <c r="E92" s="59"/>
    </row>
    <row r="93" s="33" customFormat="1" ht="18" customHeight="1" spans="1:5">
      <c r="A93" s="54" t="s">
        <v>120</v>
      </c>
      <c r="B93" s="61"/>
      <c r="C93" s="60"/>
      <c r="D93" s="59">
        <f t="shared" si="3"/>
        <v>0</v>
      </c>
      <c r="E93" s="59"/>
    </row>
    <row r="94" s="33" customFormat="1" ht="18" customHeight="1" spans="1:5">
      <c r="A94" s="54" t="s">
        <v>121</v>
      </c>
      <c r="B94" s="61"/>
      <c r="C94" s="60"/>
      <c r="D94" s="59">
        <f t="shared" si="3"/>
        <v>0</v>
      </c>
      <c r="E94" s="59"/>
    </row>
    <row r="95" s="33" customFormat="1" ht="18" customHeight="1" spans="1:5">
      <c r="A95" s="54" t="s">
        <v>65</v>
      </c>
      <c r="B95" s="61"/>
      <c r="C95" s="60"/>
      <c r="D95" s="59">
        <f t="shared" si="3"/>
        <v>0</v>
      </c>
      <c r="E95" s="59"/>
    </row>
    <row r="96" s="33" customFormat="1" ht="18" customHeight="1" spans="1:5">
      <c r="A96" s="54" t="s">
        <v>66</v>
      </c>
      <c r="B96" s="61"/>
      <c r="C96" s="60"/>
      <c r="D96" s="59">
        <f t="shared" si="3"/>
        <v>0</v>
      </c>
      <c r="E96" s="59"/>
    </row>
    <row r="97" s="33" customFormat="1" ht="18" customHeight="1" spans="1:5">
      <c r="A97" s="54" t="s">
        <v>67</v>
      </c>
      <c r="B97" s="61"/>
      <c r="C97" s="60"/>
      <c r="D97" s="59">
        <f t="shared" si="3"/>
        <v>0</v>
      </c>
      <c r="E97" s="59"/>
    </row>
    <row r="98" s="33" customFormat="1" ht="18" customHeight="1" spans="1:5">
      <c r="A98" s="54" t="s">
        <v>122</v>
      </c>
      <c r="B98" s="61"/>
      <c r="C98" s="60"/>
      <c r="D98" s="59">
        <f t="shared" si="3"/>
        <v>0</v>
      </c>
      <c r="E98" s="59"/>
    </row>
    <row r="99" s="33" customFormat="1" ht="18" customHeight="1" spans="1:5">
      <c r="A99" s="54" t="s">
        <v>123</v>
      </c>
      <c r="B99" s="61"/>
      <c r="C99" s="60"/>
      <c r="D99" s="59">
        <f t="shared" si="3"/>
        <v>0</v>
      </c>
      <c r="E99" s="59"/>
    </row>
    <row r="100" s="33" customFormat="1" ht="18" customHeight="1" spans="1:5">
      <c r="A100" s="54" t="s">
        <v>107</v>
      </c>
      <c r="B100" s="61"/>
      <c r="C100" s="60"/>
      <c r="D100" s="59">
        <f t="shared" si="3"/>
        <v>0</v>
      </c>
      <c r="E100" s="59"/>
    </row>
    <row r="101" s="33" customFormat="1" ht="18" customHeight="1" spans="1:5">
      <c r="A101" s="54" t="s">
        <v>124</v>
      </c>
      <c r="B101" s="61"/>
      <c r="C101" s="60"/>
      <c r="D101" s="59">
        <f t="shared" si="3"/>
        <v>0</v>
      </c>
      <c r="E101" s="59"/>
    </row>
    <row r="102" s="33" customFormat="1" ht="18" customHeight="1" spans="1:5">
      <c r="A102" s="54" t="s">
        <v>125</v>
      </c>
      <c r="B102" s="61"/>
      <c r="C102" s="60"/>
      <c r="D102" s="59">
        <f t="shared" ref="D102:D118" si="4">C102-B102</f>
        <v>0</v>
      </c>
      <c r="E102" s="59"/>
    </row>
    <row r="103" s="33" customFormat="1" ht="18" customHeight="1" spans="1:5">
      <c r="A103" s="54" t="s">
        <v>126</v>
      </c>
      <c r="B103" s="61"/>
      <c r="C103" s="60"/>
      <c r="D103" s="59">
        <f t="shared" si="4"/>
        <v>0</v>
      </c>
      <c r="E103" s="59"/>
    </row>
    <row r="104" s="33" customFormat="1" ht="18" customHeight="1" spans="1:5">
      <c r="A104" s="54" t="s">
        <v>127</v>
      </c>
      <c r="B104" s="61"/>
      <c r="C104" s="60"/>
      <c r="D104" s="59">
        <f t="shared" si="4"/>
        <v>0</v>
      </c>
      <c r="E104" s="59"/>
    </row>
    <row r="105" s="33" customFormat="1" ht="18" customHeight="1" spans="1:5">
      <c r="A105" s="54" t="s">
        <v>74</v>
      </c>
      <c r="B105" s="61"/>
      <c r="C105" s="60"/>
      <c r="D105" s="59">
        <f t="shared" si="4"/>
        <v>0</v>
      </c>
      <c r="E105" s="59"/>
    </row>
    <row r="106" s="33" customFormat="1" ht="18" customHeight="1" spans="1:5">
      <c r="A106" s="54" t="s">
        <v>128</v>
      </c>
      <c r="B106" s="61"/>
      <c r="C106" s="60"/>
      <c r="D106" s="59">
        <f t="shared" si="4"/>
        <v>0</v>
      </c>
      <c r="E106" s="59"/>
    </row>
    <row r="107" s="33" customFormat="1" ht="18" customHeight="1" spans="1:5">
      <c r="A107" s="54" t="s">
        <v>129</v>
      </c>
      <c r="B107" s="61"/>
      <c r="C107" s="60"/>
      <c r="D107" s="59">
        <f t="shared" si="4"/>
        <v>0</v>
      </c>
      <c r="E107" s="59"/>
    </row>
    <row r="108" s="33" customFormat="1" ht="18" customHeight="1" spans="1:5">
      <c r="A108" s="54" t="s">
        <v>65</v>
      </c>
      <c r="B108" s="61"/>
      <c r="C108" s="60"/>
      <c r="D108" s="59">
        <f t="shared" si="4"/>
        <v>0</v>
      </c>
      <c r="E108" s="59"/>
    </row>
    <row r="109" s="33" customFormat="1" ht="18" customHeight="1" spans="1:5">
      <c r="A109" s="54" t="s">
        <v>66</v>
      </c>
      <c r="B109" s="61"/>
      <c r="C109" s="60"/>
      <c r="D109" s="59">
        <f t="shared" si="4"/>
        <v>0</v>
      </c>
      <c r="E109" s="59"/>
    </row>
    <row r="110" s="33" customFormat="1" ht="18" customHeight="1" spans="1:5">
      <c r="A110" s="54" t="s">
        <v>67</v>
      </c>
      <c r="B110" s="61"/>
      <c r="C110" s="60"/>
      <c r="D110" s="59">
        <f t="shared" si="4"/>
        <v>0</v>
      </c>
      <c r="E110" s="59"/>
    </row>
    <row r="111" s="33" customFormat="1" ht="18" customHeight="1" spans="1:5">
      <c r="A111" s="54" t="s">
        <v>130</v>
      </c>
      <c r="B111" s="61"/>
      <c r="C111" s="60"/>
      <c r="D111" s="59">
        <f t="shared" si="4"/>
        <v>0</v>
      </c>
      <c r="E111" s="59"/>
    </row>
    <row r="112" s="33" customFormat="1" ht="18" customHeight="1" spans="1:5">
      <c r="A112" s="54" t="s">
        <v>131</v>
      </c>
      <c r="B112" s="61"/>
      <c r="C112" s="60"/>
      <c r="D112" s="59">
        <f t="shared" si="4"/>
        <v>0</v>
      </c>
      <c r="E112" s="59"/>
    </row>
    <row r="113" s="33" customFormat="1" ht="18" customHeight="1" spans="1:5">
      <c r="A113" s="54" t="s">
        <v>132</v>
      </c>
      <c r="B113" s="61"/>
      <c r="C113" s="60"/>
      <c r="D113" s="59">
        <f t="shared" si="4"/>
        <v>0</v>
      </c>
      <c r="E113" s="59"/>
    </row>
    <row r="114" s="33" customFormat="1" ht="18" customHeight="1" spans="1:5">
      <c r="A114" s="54" t="s">
        <v>133</v>
      </c>
      <c r="B114" s="61"/>
      <c r="C114" s="60"/>
      <c r="D114" s="59">
        <f t="shared" si="4"/>
        <v>0</v>
      </c>
      <c r="E114" s="59"/>
    </row>
    <row r="115" s="33" customFormat="1" ht="18" customHeight="1" spans="1:5">
      <c r="A115" s="54" t="s">
        <v>74</v>
      </c>
      <c r="B115" s="61"/>
      <c r="C115" s="60"/>
      <c r="D115" s="59">
        <f t="shared" si="4"/>
        <v>0</v>
      </c>
      <c r="E115" s="59"/>
    </row>
    <row r="116" s="33" customFormat="1" ht="18" customHeight="1" spans="1:5">
      <c r="A116" s="54" t="s">
        <v>134</v>
      </c>
      <c r="B116" s="61"/>
      <c r="C116" s="60"/>
      <c r="D116" s="59">
        <f t="shared" si="4"/>
        <v>0</v>
      </c>
      <c r="E116" s="59"/>
    </row>
    <row r="117" s="33" customFormat="1" ht="18" customHeight="1" spans="1:5">
      <c r="A117" s="54" t="s">
        <v>135</v>
      </c>
      <c r="B117" s="61">
        <v>893.82</v>
      </c>
      <c r="C117" s="60">
        <v>792</v>
      </c>
      <c r="D117" s="59">
        <f t="shared" si="4"/>
        <v>-101.82</v>
      </c>
      <c r="E117" s="59">
        <f>D117/B117*100</f>
        <v>-11.3915553467141</v>
      </c>
    </row>
    <row r="118" s="33" customFormat="1" ht="18" customHeight="1" spans="1:5">
      <c r="A118" s="54" t="s">
        <v>65</v>
      </c>
      <c r="B118" s="61">
        <v>708.63</v>
      </c>
      <c r="C118" s="60">
        <v>623</v>
      </c>
      <c r="D118" s="59">
        <f t="shared" si="4"/>
        <v>-85.63</v>
      </c>
      <c r="E118" s="59">
        <f>D118/B118*100</f>
        <v>-12.0838801631317</v>
      </c>
    </row>
    <row r="119" s="33" customFormat="1" ht="18" customHeight="1" spans="1:5">
      <c r="A119" s="54" t="s">
        <v>66</v>
      </c>
      <c r="B119" s="61"/>
      <c r="C119" s="60"/>
      <c r="D119" s="59">
        <f t="shared" ref="D119:D182" si="5">C119-B119</f>
        <v>0</v>
      </c>
      <c r="E119" s="59"/>
    </row>
    <row r="120" s="33" customFormat="1" ht="18" customHeight="1" spans="1:5">
      <c r="A120" s="54" t="s">
        <v>67</v>
      </c>
      <c r="B120" s="61"/>
      <c r="C120" s="60"/>
      <c r="D120" s="59">
        <f t="shared" si="5"/>
        <v>0</v>
      </c>
      <c r="E120" s="59"/>
    </row>
    <row r="121" s="33" customFormat="1" ht="18" customHeight="1" spans="1:5">
      <c r="A121" s="54" t="s">
        <v>136</v>
      </c>
      <c r="B121" s="61"/>
      <c r="C121" s="60"/>
      <c r="D121" s="59">
        <f t="shared" si="5"/>
        <v>0</v>
      </c>
      <c r="E121" s="59"/>
    </row>
    <row r="122" s="33" customFormat="1" ht="18" customHeight="1" spans="1:5">
      <c r="A122" s="54" t="s">
        <v>137</v>
      </c>
      <c r="B122" s="61"/>
      <c r="C122" s="60"/>
      <c r="D122" s="59">
        <f t="shared" si="5"/>
        <v>0</v>
      </c>
      <c r="E122" s="59"/>
    </row>
    <row r="123" s="33" customFormat="1" ht="18" customHeight="1" spans="1:5">
      <c r="A123" s="54" t="s">
        <v>138</v>
      </c>
      <c r="B123" s="61"/>
      <c r="C123" s="60"/>
      <c r="D123" s="59">
        <f t="shared" si="5"/>
        <v>0</v>
      </c>
      <c r="E123" s="59"/>
    </row>
    <row r="124" s="33" customFormat="1" ht="18" customHeight="1" spans="1:5">
      <c r="A124" s="54" t="s">
        <v>74</v>
      </c>
      <c r="B124" s="61">
        <v>185.19</v>
      </c>
      <c r="C124" s="60">
        <v>168</v>
      </c>
      <c r="D124" s="59">
        <f t="shared" si="5"/>
        <v>-17.19</v>
      </c>
      <c r="E124" s="59">
        <f>D124/B124*100</f>
        <v>-9.28235865867487</v>
      </c>
    </row>
    <row r="125" s="33" customFormat="1" ht="18" customHeight="1" spans="1:5">
      <c r="A125" s="54" t="s">
        <v>139</v>
      </c>
      <c r="B125" s="61"/>
      <c r="C125" s="60"/>
      <c r="D125" s="59">
        <f t="shared" si="5"/>
        <v>0</v>
      </c>
      <c r="E125" s="59"/>
    </row>
    <row r="126" s="33" customFormat="1" ht="18" customHeight="1" spans="1:5">
      <c r="A126" s="54" t="s">
        <v>140</v>
      </c>
      <c r="B126" s="61">
        <v>282.86</v>
      </c>
      <c r="C126" s="60">
        <v>329</v>
      </c>
      <c r="D126" s="59">
        <f t="shared" si="5"/>
        <v>46.14</v>
      </c>
      <c r="E126" s="59">
        <f>D126/B126*100</f>
        <v>16.3119564448844</v>
      </c>
    </row>
    <row r="127" s="33" customFormat="1" ht="18" customHeight="1" spans="1:5">
      <c r="A127" s="54" t="s">
        <v>65</v>
      </c>
      <c r="B127" s="61">
        <v>82.28</v>
      </c>
      <c r="C127" s="60">
        <v>88</v>
      </c>
      <c r="D127" s="59">
        <f t="shared" si="5"/>
        <v>5.72</v>
      </c>
      <c r="E127" s="59">
        <f>D127/B127*100</f>
        <v>6.95187165775401</v>
      </c>
    </row>
    <row r="128" s="33" customFormat="1" ht="18" customHeight="1" spans="1:5">
      <c r="A128" s="54" t="s">
        <v>66</v>
      </c>
      <c r="B128" s="61">
        <v>40</v>
      </c>
      <c r="C128" s="60">
        <v>60</v>
      </c>
      <c r="D128" s="59">
        <f t="shared" si="5"/>
        <v>20</v>
      </c>
      <c r="E128" s="59">
        <f>D128/B128*100</f>
        <v>50</v>
      </c>
    </row>
    <row r="129" s="33" customFormat="1" ht="18" customHeight="1" spans="1:5">
      <c r="A129" s="54" t="s">
        <v>67</v>
      </c>
      <c r="B129" s="61"/>
      <c r="C129" s="60"/>
      <c r="D129" s="59">
        <f t="shared" si="5"/>
        <v>0</v>
      </c>
      <c r="E129" s="59"/>
    </row>
    <row r="130" s="33" customFormat="1" ht="18" customHeight="1" spans="1:5">
      <c r="A130" s="54" t="s">
        <v>141</v>
      </c>
      <c r="B130" s="61"/>
      <c r="C130" s="60"/>
      <c r="D130" s="59">
        <f t="shared" si="5"/>
        <v>0</v>
      </c>
      <c r="E130" s="59"/>
    </row>
    <row r="131" s="33" customFormat="1" ht="18" customHeight="1" spans="1:5">
      <c r="A131" s="54" t="s">
        <v>142</v>
      </c>
      <c r="B131" s="61"/>
      <c r="C131" s="60"/>
      <c r="D131" s="59">
        <f t="shared" si="5"/>
        <v>0</v>
      </c>
      <c r="E131" s="59"/>
    </row>
    <row r="132" s="33" customFormat="1" ht="18" customHeight="1" spans="1:5">
      <c r="A132" s="54" t="s">
        <v>143</v>
      </c>
      <c r="B132" s="61"/>
      <c r="C132" s="60"/>
      <c r="D132" s="59">
        <f t="shared" si="5"/>
        <v>0</v>
      </c>
      <c r="E132" s="59"/>
    </row>
    <row r="133" s="33" customFormat="1" ht="18" customHeight="1" spans="1:5">
      <c r="A133" s="54" t="s">
        <v>144</v>
      </c>
      <c r="B133" s="61"/>
      <c r="C133" s="60"/>
      <c r="D133" s="59">
        <f t="shared" si="5"/>
        <v>0</v>
      </c>
      <c r="E133" s="59"/>
    </row>
    <row r="134" s="33" customFormat="1" ht="18" customHeight="1" spans="1:5">
      <c r="A134" s="54" t="s">
        <v>145</v>
      </c>
      <c r="B134" s="61"/>
      <c r="C134" s="60"/>
      <c r="D134" s="59">
        <f t="shared" si="5"/>
        <v>0</v>
      </c>
      <c r="E134" s="59"/>
    </row>
    <row r="135" s="33" customFormat="1" ht="18" customHeight="1" spans="1:5">
      <c r="A135" s="54" t="s">
        <v>74</v>
      </c>
      <c r="B135" s="61"/>
      <c r="C135" s="60">
        <v>181</v>
      </c>
      <c r="D135" s="59">
        <f t="shared" si="5"/>
        <v>181</v>
      </c>
      <c r="E135" s="59"/>
    </row>
    <row r="136" s="33" customFormat="1" ht="18" customHeight="1" spans="1:5">
      <c r="A136" s="54" t="s">
        <v>146</v>
      </c>
      <c r="B136" s="61">
        <v>160.58</v>
      </c>
      <c r="C136" s="60"/>
      <c r="D136" s="59">
        <f t="shared" si="5"/>
        <v>-160.58</v>
      </c>
      <c r="E136" s="59">
        <f>D136/B136*100</f>
        <v>-100</v>
      </c>
    </row>
    <row r="137" s="33" customFormat="1" ht="18" customHeight="1" spans="1:5">
      <c r="A137" s="54" t="s">
        <v>147</v>
      </c>
      <c r="B137" s="61"/>
      <c r="C137" s="60"/>
      <c r="D137" s="59">
        <f t="shared" si="5"/>
        <v>0</v>
      </c>
      <c r="E137" s="59"/>
    </row>
    <row r="138" s="33" customFormat="1" ht="18" customHeight="1" spans="1:5">
      <c r="A138" s="54" t="s">
        <v>65</v>
      </c>
      <c r="B138" s="61"/>
      <c r="C138" s="60"/>
      <c r="D138" s="59">
        <f t="shared" si="5"/>
        <v>0</v>
      </c>
      <c r="E138" s="59"/>
    </row>
    <row r="139" s="33" customFormat="1" ht="18" customHeight="1" spans="1:5">
      <c r="A139" s="54" t="s">
        <v>66</v>
      </c>
      <c r="B139" s="61"/>
      <c r="C139" s="60"/>
      <c r="D139" s="59">
        <f t="shared" si="5"/>
        <v>0</v>
      </c>
      <c r="E139" s="59"/>
    </row>
    <row r="140" s="33" customFormat="1" ht="18" customHeight="1" spans="1:5">
      <c r="A140" s="54" t="s">
        <v>67</v>
      </c>
      <c r="B140" s="61"/>
      <c r="C140" s="60"/>
      <c r="D140" s="59">
        <f t="shared" si="5"/>
        <v>0</v>
      </c>
      <c r="E140" s="59"/>
    </row>
    <row r="141" s="33" customFormat="1" ht="18" customHeight="1" spans="1:5">
      <c r="A141" s="54" t="s">
        <v>148</v>
      </c>
      <c r="B141" s="61"/>
      <c r="C141" s="60"/>
      <c r="D141" s="59">
        <f t="shared" si="5"/>
        <v>0</v>
      </c>
      <c r="E141" s="59"/>
    </row>
    <row r="142" s="33" customFormat="1" ht="18" customHeight="1" spans="1:5">
      <c r="A142" s="54" t="s">
        <v>149</v>
      </c>
      <c r="B142" s="61"/>
      <c r="C142" s="60"/>
      <c r="D142" s="59">
        <f t="shared" si="5"/>
        <v>0</v>
      </c>
      <c r="E142" s="59"/>
    </row>
    <row r="143" s="33" customFormat="1" ht="18" customHeight="1" spans="1:5">
      <c r="A143" s="54" t="s">
        <v>150</v>
      </c>
      <c r="B143" s="61"/>
      <c r="C143" s="60"/>
      <c r="D143" s="59">
        <f t="shared" si="5"/>
        <v>0</v>
      </c>
      <c r="E143" s="59"/>
    </row>
    <row r="144" s="33" customFormat="1" ht="18" customHeight="1" spans="1:5">
      <c r="A144" s="54" t="s">
        <v>151</v>
      </c>
      <c r="B144" s="61"/>
      <c r="C144" s="60"/>
      <c r="D144" s="59">
        <f t="shared" si="5"/>
        <v>0</v>
      </c>
      <c r="E144" s="59"/>
    </row>
    <row r="145" s="33" customFormat="1" ht="18" customHeight="1" spans="1:5">
      <c r="A145" s="54" t="s">
        <v>152</v>
      </c>
      <c r="B145" s="61"/>
      <c r="C145" s="60"/>
      <c r="D145" s="59">
        <f t="shared" si="5"/>
        <v>0</v>
      </c>
      <c r="E145" s="59"/>
    </row>
    <row r="146" s="33" customFormat="1" ht="18" customHeight="1" spans="1:5">
      <c r="A146" s="54" t="s">
        <v>153</v>
      </c>
      <c r="B146" s="61"/>
      <c r="C146" s="60"/>
      <c r="D146" s="59">
        <f t="shared" si="5"/>
        <v>0</v>
      </c>
      <c r="E146" s="59"/>
    </row>
    <row r="147" s="33" customFormat="1" ht="18" customHeight="1" spans="1:5">
      <c r="A147" s="54" t="s">
        <v>154</v>
      </c>
      <c r="B147" s="61"/>
      <c r="C147" s="60"/>
      <c r="D147" s="59">
        <f t="shared" si="5"/>
        <v>0</v>
      </c>
      <c r="E147" s="59"/>
    </row>
    <row r="148" s="33" customFormat="1" ht="18" customHeight="1" spans="1:5">
      <c r="A148" s="54" t="s">
        <v>155</v>
      </c>
      <c r="B148" s="61"/>
      <c r="C148" s="60"/>
      <c r="D148" s="59">
        <f t="shared" si="5"/>
        <v>0</v>
      </c>
      <c r="E148" s="59"/>
    </row>
    <row r="149" s="33" customFormat="1" ht="18" customHeight="1" spans="1:5">
      <c r="A149" s="54" t="s">
        <v>74</v>
      </c>
      <c r="B149" s="61"/>
      <c r="C149" s="60"/>
      <c r="D149" s="59">
        <f t="shared" si="5"/>
        <v>0</v>
      </c>
      <c r="E149" s="59"/>
    </row>
    <row r="150" s="33" customFormat="1" ht="18" customHeight="1" spans="1:5">
      <c r="A150" s="54" t="s">
        <v>156</v>
      </c>
      <c r="B150" s="61"/>
      <c r="C150" s="60"/>
      <c r="D150" s="59">
        <f t="shared" si="5"/>
        <v>0</v>
      </c>
      <c r="E150" s="59"/>
    </row>
    <row r="151" s="33" customFormat="1" ht="18" customHeight="1" spans="1:5">
      <c r="A151" s="54" t="s">
        <v>157</v>
      </c>
      <c r="B151" s="61"/>
      <c r="C151" s="60"/>
      <c r="D151" s="59">
        <f t="shared" si="5"/>
        <v>0</v>
      </c>
      <c r="E151" s="59"/>
    </row>
    <row r="152" s="33" customFormat="1" ht="18" customHeight="1" spans="1:5">
      <c r="A152" s="54" t="s">
        <v>65</v>
      </c>
      <c r="B152" s="61"/>
      <c r="C152" s="60"/>
      <c r="D152" s="59">
        <f t="shared" si="5"/>
        <v>0</v>
      </c>
      <c r="E152" s="59"/>
    </row>
    <row r="153" s="33" customFormat="1" ht="18" customHeight="1" spans="1:5">
      <c r="A153" s="54" t="s">
        <v>66</v>
      </c>
      <c r="B153" s="61"/>
      <c r="C153" s="60"/>
      <c r="D153" s="59">
        <f t="shared" si="5"/>
        <v>0</v>
      </c>
      <c r="E153" s="59"/>
    </row>
    <row r="154" s="33" customFormat="1" ht="18" customHeight="1" spans="1:5">
      <c r="A154" s="54" t="s">
        <v>67</v>
      </c>
      <c r="B154" s="61"/>
      <c r="C154" s="60"/>
      <c r="D154" s="59">
        <f t="shared" si="5"/>
        <v>0</v>
      </c>
      <c r="E154" s="59"/>
    </row>
    <row r="155" s="33" customFormat="1" ht="18" customHeight="1" spans="1:5">
      <c r="A155" s="54" t="s">
        <v>158</v>
      </c>
      <c r="B155" s="61"/>
      <c r="C155" s="60"/>
      <c r="D155" s="59">
        <f t="shared" si="5"/>
        <v>0</v>
      </c>
      <c r="E155" s="59"/>
    </row>
    <row r="156" s="33" customFormat="1" ht="18" customHeight="1" spans="1:5">
      <c r="A156" s="54" t="s">
        <v>74</v>
      </c>
      <c r="B156" s="61"/>
      <c r="C156" s="60"/>
      <c r="D156" s="59">
        <f t="shared" si="5"/>
        <v>0</v>
      </c>
      <c r="E156" s="59"/>
    </row>
    <row r="157" s="33" customFormat="1" ht="18" customHeight="1" spans="1:5">
      <c r="A157" s="54" t="s">
        <v>159</v>
      </c>
      <c r="B157" s="61"/>
      <c r="C157" s="60"/>
      <c r="D157" s="59">
        <f t="shared" si="5"/>
        <v>0</v>
      </c>
      <c r="E157" s="59"/>
    </row>
    <row r="158" s="33" customFormat="1" ht="18" customHeight="1" spans="1:5">
      <c r="A158" s="54" t="s">
        <v>160</v>
      </c>
      <c r="B158" s="61"/>
      <c r="C158" s="60"/>
      <c r="D158" s="59">
        <f t="shared" si="5"/>
        <v>0</v>
      </c>
      <c r="E158" s="59"/>
    </row>
    <row r="159" s="33" customFormat="1" ht="18" customHeight="1" spans="1:5">
      <c r="A159" s="54" t="s">
        <v>65</v>
      </c>
      <c r="B159" s="61"/>
      <c r="C159" s="60"/>
      <c r="D159" s="59">
        <f t="shared" si="5"/>
        <v>0</v>
      </c>
      <c r="E159" s="59"/>
    </row>
    <row r="160" s="33" customFormat="1" ht="18" customHeight="1" spans="1:5">
      <c r="A160" s="54" t="s">
        <v>66</v>
      </c>
      <c r="B160" s="61"/>
      <c r="C160" s="60"/>
      <c r="D160" s="59">
        <f t="shared" si="5"/>
        <v>0</v>
      </c>
      <c r="E160" s="59"/>
    </row>
    <row r="161" s="33" customFormat="1" ht="18" customHeight="1" spans="1:5">
      <c r="A161" s="54" t="s">
        <v>67</v>
      </c>
      <c r="B161" s="61"/>
      <c r="C161" s="60"/>
      <c r="D161" s="59">
        <f t="shared" si="5"/>
        <v>0</v>
      </c>
      <c r="E161" s="59"/>
    </row>
    <row r="162" s="33" customFormat="1" ht="18" customHeight="1" spans="1:5">
      <c r="A162" s="54" t="s">
        <v>161</v>
      </c>
      <c r="B162" s="61"/>
      <c r="C162" s="60"/>
      <c r="D162" s="59">
        <f t="shared" si="5"/>
        <v>0</v>
      </c>
      <c r="E162" s="59"/>
    </row>
    <row r="163" s="33" customFormat="1" ht="18" customHeight="1" spans="1:5">
      <c r="A163" s="54" t="s">
        <v>162</v>
      </c>
      <c r="B163" s="61"/>
      <c r="C163" s="60"/>
      <c r="D163" s="59">
        <f t="shared" si="5"/>
        <v>0</v>
      </c>
      <c r="E163" s="59"/>
    </row>
    <row r="164" s="33" customFormat="1" ht="18" customHeight="1" spans="1:5">
      <c r="A164" s="54" t="s">
        <v>74</v>
      </c>
      <c r="B164" s="61"/>
      <c r="C164" s="60"/>
      <c r="D164" s="59">
        <f t="shared" si="5"/>
        <v>0</v>
      </c>
      <c r="E164" s="59"/>
    </row>
    <row r="165" s="33" customFormat="1" ht="18" customHeight="1" spans="1:5">
      <c r="A165" s="54" t="s">
        <v>163</v>
      </c>
      <c r="B165" s="61"/>
      <c r="C165" s="60"/>
      <c r="D165" s="59">
        <f t="shared" si="5"/>
        <v>0</v>
      </c>
      <c r="E165" s="59"/>
    </row>
    <row r="166" s="33" customFormat="1" ht="18" customHeight="1" spans="1:5">
      <c r="A166" s="54" t="s">
        <v>164</v>
      </c>
      <c r="B166" s="61">
        <v>2</v>
      </c>
      <c r="C166" s="60">
        <v>2</v>
      </c>
      <c r="D166" s="59">
        <f t="shared" si="5"/>
        <v>0</v>
      </c>
      <c r="E166" s="59"/>
    </row>
    <row r="167" s="33" customFormat="1" ht="18" customHeight="1" spans="1:5">
      <c r="A167" s="54" t="s">
        <v>65</v>
      </c>
      <c r="B167" s="61"/>
      <c r="C167" s="60"/>
      <c r="D167" s="59">
        <f t="shared" si="5"/>
        <v>0</v>
      </c>
      <c r="E167" s="59"/>
    </row>
    <row r="168" s="33" customFormat="1" ht="18" customHeight="1" spans="1:5">
      <c r="A168" s="54" t="s">
        <v>66</v>
      </c>
      <c r="B168" s="61"/>
      <c r="C168" s="60"/>
      <c r="D168" s="59">
        <f t="shared" si="5"/>
        <v>0</v>
      </c>
      <c r="E168" s="59"/>
    </row>
    <row r="169" s="33" customFormat="1" ht="18" customHeight="1" spans="1:5">
      <c r="A169" s="54" t="s">
        <v>67</v>
      </c>
      <c r="B169" s="61"/>
      <c r="C169" s="60"/>
      <c r="D169" s="59">
        <f t="shared" si="5"/>
        <v>0</v>
      </c>
      <c r="E169" s="59"/>
    </row>
    <row r="170" s="33" customFormat="1" ht="18" customHeight="1" spans="1:5">
      <c r="A170" s="54" t="s">
        <v>165</v>
      </c>
      <c r="B170" s="61">
        <v>2</v>
      </c>
      <c r="C170" s="60">
        <v>2</v>
      </c>
      <c r="D170" s="59">
        <f t="shared" si="5"/>
        <v>0</v>
      </c>
      <c r="E170" s="59">
        <f t="shared" ref="E170:E210" si="6">D170/B170*100</f>
        <v>0</v>
      </c>
    </row>
    <row r="171" s="33" customFormat="1" ht="18" customHeight="1" spans="1:5">
      <c r="A171" s="54" t="s">
        <v>166</v>
      </c>
      <c r="B171" s="61"/>
      <c r="C171" s="60"/>
      <c r="D171" s="59">
        <f t="shared" si="5"/>
        <v>0</v>
      </c>
      <c r="E171" s="59"/>
    </row>
    <row r="172" s="33" customFormat="1" ht="18" customHeight="1" spans="1:5">
      <c r="A172" s="54" t="s">
        <v>167</v>
      </c>
      <c r="B172" s="61">
        <v>23.2</v>
      </c>
      <c r="C172" s="60">
        <v>15</v>
      </c>
      <c r="D172" s="59">
        <f t="shared" si="5"/>
        <v>-8.2</v>
      </c>
      <c r="E172" s="59">
        <f t="shared" si="6"/>
        <v>-35.3448275862069</v>
      </c>
    </row>
    <row r="173" s="33" customFormat="1" ht="18" customHeight="1" spans="1:5">
      <c r="A173" s="54" t="s">
        <v>65</v>
      </c>
      <c r="B173" s="61">
        <v>23.2</v>
      </c>
      <c r="C173" s="60">
        <v>15</v>
      </c>
      <c r="D173" s="59">
        <f t="shared" si="5"/>
        <v>-8.2</v>
      </c>
      <c r="E173" s="59">
        <f t="shared" si="6"/>
        <v>-35.3448275862069</v>
      </c>
    </row>
    <row r="174" s="33" customFormat="1" ht="18" customHeight="1" spans="1:5">
      <c r="A174" s="54" t="s">
        <v>66</v>
      </c>
      <c r="B174" s="61"/>
      <c r="C174" s="60"/>
      <c r="D174" s="59">
        <f t="shared" si="5"/>
        <v>0</v>
      </c>
      <c r="E174" s="59"/>
    </row>
    <row r="175" s="33" customFormat="1" ht="18" customHeight="1" spans="1:5">
      <c r="A175" s="54" t="s">
        <v>67</v>
      </c>
      <c r="B175" s="61"/>
      <c r="C175" s="60"/>
      <c r="D175" s="59">
        <f t="shared" si="5"/>
        <v>0</v>
      </c>
      <c r="E175" s="59"/>
    </row>
    <row r="176" s="33" customFormat="1" ht="18" customHeight="1" spans="1:5">
      <c r="A176" s="54" t="s">
        <v>79</v>
      </c>
      <c r="B176" s="61"/>
      <c r="C176" s="60"/>
      <c r="D176" s="59">
        <f t="shared" si="5"/>
        <v>0</v>
      </c>
      <c r="E176" s="59"/>
    </row>
    <row r="177" s="33" customFormat="1" ht="18" customHeight="1" spans="1:5">
      <c r="A177" s="54" t="s">
        <v>74</v>
      </c>
      <c r="B177" s="61"/>
      <c r="C177" s="60"/>
      <c r="D177" s="59">
        <f t="shared" si="5"/>
        <v>0</v>
      </c>
      <c r="E177" s="59"/>
    </row>
    <row r="178" s="33" customFormat="1" ht="18" customHeight="1" spans="1:5">
      <c r="A178" s="54" t="s">
        <v>168</v>
      </c>
      <c r="B178" s="61"/>
      <c r="C178" s="60"/>
      <c r="D178" s="59">
        <f t="shared" si="5"/>
        <v>0</v>
      </c>
      <c r="E178" s="59"/>
    </row>
    <row r="179" s="33" customFormat="1" ht="18" customHeight="1" spans="1:5">
      <c r="A179" s="54" t="s">
        <v>169</v>
      </c>
      <c r="B179" s="61">
        <v>78.02</v>
      </c>
      <c r="C179" s="60">
        <v>73</v>
      </c>
      <c r="D179" s="59">
        <f t="shared" si="5"/>
        <v>-5.02</v>
      </c>
      <c r="E179" s="59">
        <f t="shared" si="6"/>
        <v>-6.43424762881312</v>
      </c>
    </row>
    <row r="180" s="33" customFormat="1" ht="18" customHeight="1" spans="1:5">
      <c r="A180" s="54" t="s">
        <v>65</v>
      </c>
      <c r="B180" s="61">
        <v>72.27</v>
      </c>
      <c r="C180" s="60">
        <v>66</v>
      </c>
      <c r="D180" s="59">
        <f t="shared" si="5"/>
        <v>-6.27</v>
      </c>
      <c r="E180" s="59">
        <f t="shared" si="6"/>
        <v>-8.67579908675799</v>
      </c>
    </row>
    <row r="181" s="33" customFormat="1" ht="18" customHeight="1" spans="1:5">
      <c r="A181" s="54" t="s">
        <v>66</v>
      </c>
      <c r="B181" s="61">
        <v>5.75</v>
      </c>
      <c r="C181" s="60">
        <v>8</v>
      </c>
      <c r="D181" s="59">
        <f t="shared" si="5"/>
        <v>2.25</v>
      </c>
      <c r="E181" s="59">
        <f t="shared" si="6"/>
        <v>39.1304347826087</v>
      </c>
    </row>
    <row r="182" s="33" customFormat="1" ht="18" customHeight="1" spans="1:5">
      <c r="A182" s="54" t="s">
        <v>67</v>
      </c>
      <c r="B182" s="61"/>
      <c r="C182" s="60"/>
      <c r="D182" s="59">
        <f t="shared" si="5"/>
        <v>0</v>
      </c>
      <c r="E182" s="59"/>
    </row>
    <row r="183" s="33" customFormat="1" ht="18" customHeight="1" spans="1:5">
      <c r="A183" s="54" t="s">
        <v>170</v>
      </c>
      <c r="B183" s="61"/>
      <c r="C183" s="60"/>
      <c r="D183" s="59">
        <f t="shared" ref="D183:D246" si="7">C183-B183</f>
        <v>0</v>
      </c>
      <c r="E183" s="59"/>
    </row>
    <row r="184" s="33" customFormat="1" ht="18" customHeight="1" spans="1:5">
      <c r="A184" s="54" t="s">
        <v>74</v>
      </c>
      <c r="B184" s="61"/>
      <c r="C184" s="60"/>
      <c r="D184" s="59">
        <f t="shared" si="7"/>
        <v>0</v>
      </c>
      <c r="E184" s="59"/>
    </row>
    <row r="185" s="33" customFormat="1" ht="18" customHeight="1" spans="1:5">
      <c r="A185" s="54" t="s">
        <v>171</v>
      </c>
      <c r="B185" s="61"/>
      <c r="C185" s="60"/>
      <c r="D185" s="59">
        <f t="shared" si="7"/>
        <v>0</v>
      </c>
      <c r="E185" s="59"/>
    </row>
    <row r="186" s="33" customFormat="1" ht="18" customHeight="1" spans="1:5">
      <c r="A186" s="54" t="s">
        <v>172</v>
      </c>
      <c r="B186" s="61">
        <v>1248</v>
      </c>
      <c r="C186" s="60">
        <v>1222</v>
      </c>
      <c r="D186" s="59">
        <f t="shared" si="7"/>
        <v>-26</v>
      </c>
      <c r="E186" s="59">
        <f t="shared" si="6"/>
        <v>-2.08333333333333</v>
      </c>
    </row>
    <row r="187" s="33" customFormat="1" ht="18" customHeight="1" spans="1:5">
      <c r="A187" s="54" t="s">
        <v>65</v>
      </c>
      <c r="B187" s="61">
        <v>156.08</v>
      </c>
      <c r="C187" s="60">
        <v>139</v>
      </c>
      <c r="D187" s="59">
        <f t="shared" si="7"/>
        <v>-17.08</v>
      </c>
      <c r="E187" s="59">
        <f t="shared" si="6"/>
        <v>-10.9431060994362</v>
      </c>
    </row>
    <row r="188" s="33" customFormat="1" ht="18" customHeight="1" spans="1:5">
      <c r="A188" s="54" t="s">
        <v>66</v>
      </c>
      <c r="B188" s="61">
        <v>38.1</v>
      </c>
      <c r="C188" s="60">
        <v>38</v>
      </c>
      <c r="D188" s="59">
        <f t="shared" si="7"/>
        <v>-0.100000000000001</v>
      </c>
      <c r="E188" s="59">
        <f t="shared" si="6"/>
        <v>-0.262467191601054</v>
      </c>
    </row>
    <row r="189" s="33" customFormat="1" ht="18" customHeight="1" spans="1:5">
      <c r="A189" s="54" t="s">
        <v>67</v>
      </c>
      <c r="B189" s="61"/>
      <c r="C189" s="60"/>
      <c r="D189" s="59">
        <f t="shared" si="7"/>
        <v>0</v>
      </c>
      <c r="E189" s="59"/>
    </row>
    <row r="190" s="33" customFormat="1" ht="18" customHeight="1" spans="1:5">
      <c r="A190" s="54" t="s">
        <v>173</v>
      </c>
      <c r="B190" s="61">
        <v>6</v>
      </c>
      <c r="C190" s="60"/>
      <c r="D190" s="59">
        <f t="shared" si="7"/>
        <v>-6</v>
      </c>
      <c r="E190" s="59">
        <f t="shared" si="6"/>
        <v>-100</v>
      </c>
    </row>
    <row r="191" s="33" customFormat="1" ht="18" customHeight="1" spans="1:5">
      <c r="A191" s="54" t="s">
        <v>74</v>
      </c>
      <c r="B191" s="61">
        <v>660.01</v>
      </c>
      <c r="C191" s="60">
        <v>1002</v>
      </c>
      <c r="D191" s="59">
        <f t="shared" si="7"/>
        <v>341.99</v>
      </c>
      <c r="E191" s="59">
        <f t="shared" si="6"/>
        <v>51.8158815775519</v>
      </c>
    </row>
    <row r="192" s="33" customFormat="1" ht="18" customHeight="1" spans="1:5">
      <c r="A192" s="54" t="s">
        <v>174</v>
      </c>
      <c r="B192" s="61">
        <v>387.81</v>
      </c>
      <c r="C192" s="60">
        <v>43</v>
      </c>
      <c r="D192" s="59">
        <f t="shared" si="7"/>
        <v>-344.81</v>
      </c>
      <c r="E192" s="59">
        <f t="shared" si="6"/>
        <v>-88.912096129548</v>
      </c>
    </row>
    <row r="193" s="33" customFormat="1" ht="18" customHeight="1" spans="1:5">
      <c r="A193" s="54" t="s">
        <v>175</v>
      </c>
      <c r="B193" s="61">
        <v>210.59</v>
      </c>
      <c r="C193" s="60">
        <v>268</v>
      </c>
      <c r="D193" s="59">
        <f t="shared" si="7"/>
        <v>57.41</v>
      </c>
      <c r="E193" s="59">
        <f t="shared" si="6"/>
        <v>27.2615033952229</v>
      </c>
    </row>
    <row r="194" s="33" customFormat="1" ht="18" customHeight="1" spans="1:5">
      <c r="A194" s="54" t="s">
        <v>65</v>
      </c>
      <c r="B194" s="61">
        <v>130.59</v>
      </c>
      <c r="C194" s="60">
        <v>161</v>
      </c>
      <c r="D194" s="59">
        <f t="shared" si="7"/>
        <v>30.41</v>
      </c>
      <c r="E194" s="59">
        <f t="shared" si="6"/>
        <v>23.2866222528524</v>
      </c>
    </row>
    <row r="195" s="33" customFormat="1" ht="18" customHeight="1" spans="1:5">
      <c r="A195" s="54" t="s">
        <v>66</v>
      </c>
      <c r="B195" s="61">
        <v>80</v>
      </c>
      <c r="C195" s="60">
        <v>107</v>
      </c>
      <c r="D195" s="59">
        <f t="shared" si="7"/>
        <v>27</v>
      </c>
      <c r="E195" s="59">
        <f t="shared" si="6"/>
        <v>33.75</v>
      </c>
    </row>
    <row r="196" s="33" customFormat="1" ht="18" customHeight="1" spans="1:5">
      <c r="A196" s="54" t="s">
        <v>67</v>
      </c>
      <c r="B196" s="61"/>
      <c r="C196" s="60"/>
      <c r="D196" s="59">
        <f t="shared" si="7"/>
        <v>0</v>
      </c>
      <c r="E196" s="59"/>
    </row>
    <row r="197" s="33" customFormat="1" ht="18" customHeight="1" spans="1:5">
      <c r="A197" s="54" t="s">
        <v>176</v>
      </c>
      <c r="B197" s="61"/>
      <c r="C197" s="60"/>
      <c r="D197" s="59">
        <f t="shared" si="7"/>
        <v>0</v>
      </c>
      <c r="E197" s="59"/>
    </row>
    <row r="198" s="33" customFormat="1" ht="18" customHeight="1" spans="1:5">
      <c r="A198" s="54" t="s">
        <v>74</v>
      </c>
      <c r="B198" s="61"/>
      <c r="C198" s="60"/>
      <c r="D198" s="59">
        <f t="shared" si="7"/>
        <v>0</v>
      </c>
      <c r="E198" s="59"/>
    </row>
    <row r="199" s="33" customFormat="1" ht="18" customHeight="1" spans="1:5">
      <c r="A199" s="54" t="s">
        <v>177</v>
      </c>
      <c r="B199" s="61"/>
      <c r="C199" s="60"/>
      <c r="D199" s="59">
        <f t="shared" si="7"/>
        <v>0</v>
      </c>
      <c r="E199" s="59"/>
    </row>
    <row r="200" s="33" customFormat="1" ht="18" customHeight="1" spans="1:5">
      <c r="A200" s="54" t="s">
        <v>178</v>
      </c>
      <c r="B200" s="61">
        <v>180.24</v>
      </c>
      <c r="C200" s="60">
        <v>214</v>
      </c>
      <c r="D200" s="59">
        <f t="shared" si="7"/>
        <v>33.76</v>
      </c>
      <c r="E200" s="59">
        <f t="shared" si="6"/>
        <v>18.7305814469596</v>
      </c>
    </row>
    <row r="201" s="33" customFormat="1" ht="18" customHeight="1" spans="1:5">
      <c r="A201" s="54" t="s">
        <v>65</v>
      </c>
      <c r="B201" s="61">
        <v>76.24</v>
      </c>
      <c r="C201" s="60">
        <v>69</v>
      </c>
      <c r="D201" s="59">
        <f t="shared" si="7"/>
        <v>-7.23999999999999</v>
      </c>
      <c r="E201" s="59">
        <f t="shared" si="6"/>
        <v>-9.49632738719832</v>
      </c>
    </row>
    <row r="202" s="33" customFormat="1" ht="18" customHeight="1" spans="1:5">
      <c r="A202" s="54" t="s">
        <v>66</v>
      </c>
      <c r="B202" s="61">
        <v>80</v>
      </c>
      <c r="C202" s="60">
        <v>80</v>
      </c>
      <c r="D202" s="59">
        <f t="shared" si="7"/>
        <v>0</v>
      </c>
      <c r="E202" s="59">
        <f t="shared" si="6"/>
        <v>0</v>
      </c>
    </row>
    <row r="203" s="33" customFormat="1" ht="18" customHeight="1" spans="1:5">
      <c r="A203" s="54" t="s">
        <v>67</v>
      </c>
      <c r="B203" s="61"/>
      <c r="C203" s="60"/>
      <c r="D203" s="59">
        <f t="shared" si="7"/>
        <v>0</v>
      </c>
      <c r="E203" s="59"/>
    </row>
    <row r="204" s="33" customFormat="1" ht="18" customHeight="1" spans="1:5">
      <c r="A204" s="54" t="s">
        <v>74</v>
      </c>
      <c r="B204" s="61">
        <v>24</v>
      </c>
      <c r="C204" s="60">
        <v>55</v>
      </c>
      <c r="D204" s="59">
        <f t="shared" si="7"/>
        <v>31</v>
      </c>
      <c r="E204" s="59">
        <f t="shared" si="6"/>
        <v>129.166666666667</v>
      </c>
    </row>
    <row r="205" s="33" customFormat="1" ht="18" customHeight="1" spans="1:5">
      <c r="A205" s="54" t="s">
        <v>179</v>
      </c>
      <c r="B205" s="61"/>
      <c r="C205" s="60">
        <v>10</v>
      </c>
      <c r="D205" s="59">
        <f t="shared" si="7"/>
        <v>10</v>
      </c>
      <c r="E205" s="59"/>
    </row>
    <row r="206" s="33" customFormat="1" ht="18" customHeight="1" spans="1:5">
      <c r="A206" s="54" t="s">
        <v>180</v>
      </c>
      <c r="B206" s="61">
        <v>68.7</v>
      </c>
      <c r="C206" s="60">
        <v>75</v>
      </c>
      <c r="D206" s="59">
        <f t="shared" si="7"/>
        <v>6.3</v>
      </c>
      <c r="E206" s="59">
        <f t="shared" si="6"/>
        <v>9.17030567685589</v>
      </c>
    </row>
    <row r="207" s="33" customFormat="1" ht="18" customHeight="1" spans="1:5">
      <c r="A207" s="54" t="s">
        <v>65</v>
      </c>
      <c r="B207" s="61">
        <v>54.3</v>
      </c>
      <c r="C207" s="60">
        <v>57</v>
      </c>
      <c r="D207" s="59">
        <f t="shared" si="7"/>
        <v>2.7</v>
      </c>
      <c r="E207" s="59">
        <f t="shared" si="6"/>
        <v>4.97237569060774</v>
      </c>
    </row>
    <row r="208" s="33" customFormat="1" ht="18" customHeight="1" spans="1:5">
      <c r="A208" s="54" t="s">
        <v>66</v>
      </c>
      <c r="B208" s="61">
        <v>14.4</v>
      </c>
      <c r="C208" s="60">
        <v>18</v>
      </c>
      <c r="D208" s="59">
        <f t="shared" si="7"/>
        <v>3.6</v>
      </c>
      <c r="E208" s="59">
        <f t="shared" si="6"/>
        <v>25</v>
      </c>
    </row>
    <row r="209" s="33" customFormat="1" ht="18" customHeight="1" spans="1:5">
      <c r="A209" s="54" t="s">
        <v>67</v>
      </c>
      <c r="B209" s="61"/>
      <c r="C209" s="60"/>
      <c r="D209" s="59">
        <f t="shared" si="7"/>
        <v>0</v>
      </c>
      <c r="E209" s="59"/>
    </row>
    <row r="210" s="33" customFormat="1" ht="18" customHeight="1" spans="1:5">
      <c r="A210" s="54" t="s">
        <v>181</v>
      </c>
      <c r="B210" s="61"/>
      <c r="C210" s="60"/>
      <c r="D210" s="59">
        <f t="shared" si="7"/>
        <v>0</v>
      </c>
      <c r="E210" s="59"/>
    </row>
    <row r="211" s="33" customFormat="1" ht="18" customHeight="1" spans="1:5">
      <c r="A211" s="54" t="s">
        <v>182</v>
      </c>
      <c r="B211" s="61"/>
      <c r="C211" s="60"/>
      <c r="D211" s="59">
        <f t="shared" si="7"/>
        <v>0</v>
      </c>
      <c r="E211" s="59"/>
    </row>
    <row r="212" s="33" customFormat="1" ht="18" customHeight="1" spans="1:5">
      <c r="A212" s="54" t="s">
        <v>74</v>
      </c>
      <c r="B212" s="61"/>
      <c r="C212" s="60"/>
      <c r="D212" s="59">
        <f t="shared" si="7"/>
        <v>0</v>
      </c>
      <c r="E212" s="59"/>
    </row>
    <row r="213" s="33" customFormat="1" ht="18" customHeight="1" spans="1:5">
      <c r="A213" s="54" t="s">
        <v>183</v>
      </c>
      <c r="B213" s="61"/>
      <c r="C213" s="60"/>
      <c r="D213" s="59">
        <f t="shared" si="7"/>
        <v>0</v>
      </c>
      <c r="E213" s="59"/>
    </row>
    <row r="214" s="33" customFormat="1" ht="18" customHeight="1" spans="1:5">
      <c r="A214" s="54" t="s">
        <v>184</v>
      </c>
      <c r="B214" s="61"/>
      <c r="C214" s="60"/>
      <c r="D214" s="59">
        <f t="shared" si="7"/>
        <v>0</v>
      </c>
      <c r="E214" s="59"/>
    </row>
    <row r="215" s="33" customFormat="1" ht="18" customHeight="1" spans="1:5">
      <c r="A215" s="54" t="s">
        <v>65</v>
      </c>
      <c r="B215" s="61"/>
      <c r="C215" s="60"/>
      <c r="D215" s="59">
        <f t="shared" si="7"/>
        <v>0</v>
      </c>
      <c r="E215" s="59"/>
    </row>
    <row r="216" s="33" customFormat="1" ht="18" customHeight="1" spans="1:5">
      <c r="A216" s="54" t="s">
        <v>66</v>
      </c>
      <c r="B216" s="61"/>
      <c r="C216" s="60"/>
      <c r="D216" s="59">
        <f t="shared" si="7"/>
        <v>0</v>
      </c>
      <c r="E216" s="59"/>
    </row>
    <row r="217" s="33" customFormat="1" ht="18" customHeight="1" spans="1:5">
      <c r="A217" s="54" t="s">
        <v>67</v>
      </c>
      <c r="B217" s="61"/>
      <c r="C217" s="60"/>
      <c r="D217" s="59">
        <f t="shared" si="7"/>
        <v>0</v>
      </c>
      <c r="E217" s="59"/>
    </row>
    <row r="218" s="33" customFormat="1" ht="18" customHeight="1" spans="1:5">
      <c r="A218" s="54" t="s">
        <v>74</v>
      </c>
      <c r="B218" s="61"/>
      <c r="C218" s="60"/>
      <c r="D218" s="59">
        <f t="shared" si="7"/>
        <v>0</v>
      </c>
      <c r="E218" s="59"/>
    </row>
    <row r="219" s="33" customFormat="1" ht="18" customHeight="1" spans="1:5">
      <c r="A219" s="54" t="s">
        <v>185</v>
      </c>
      <c r="B219" s="61"/>
      <c r="C219" s="60"/>
      <c r="D219" s="59">
        <f t="shared" si="7"/>
        <v>0</v>
      </c>
      <c r="E219" s="59"/>
    </row>
    <row r="220" s="33" customFormat="1" ht="18" customHeight="1" spans="1:5">
      <c r="A220" s="54" t="s">
        <v>186</v>
      </c>
      <c r="B220" s="61">
        <v>447.53</v>
      </c>
      <c r="C220" s="60">
        <v>145</v>
      </c>
      <c r="D220" s="59">
        <f t="shared" si="7"/>
        <v>-302.53</v>
      </c>
      <c r="E220" s="59">
        <f>D220/B220*100</f>
        <v>-67.5999374343619</v>
      </c>
    </row>
    <row r="221" s="33" customFormat="1" ht="18" customHeight="1" spans="1:5">
      <c r="A221" s="54" t="s">
        <v>65</v>
      </c>
      <c r="B221" s="61">
        <v>98.39</v>
      </c>
      <c r="C221" s="60">
        <v>84</v>
      </c>
      <c r="D221" s="59">
        <f t="shared" si="7"/>
        <v>-14.39</v>
      </c>
      <c r="E221" s="59">
        <f>D221/B221*100</f>
        <v>-14.6254700680964</v>
      </c>
    </row>
    <row r="222" s="33" customFormat="1" ht="18" customHeight="1" spans="1:5">
      <c r="A222" s="54" t="s">
        <v>66</v>
      </c>
      <c r="B222" s="61">
        <v>49.14</v>
      </c>
      <c r="C222" s="60">
        <v>60</v>
      </c>
      <c r="D222" s="59">
        <f t="shared" si="7"/>
        <v>10.86</v>
      </c>
      <c r="E222" s="59">
        <f>D222/B222*100</f>
        <v>22.1001221001221</v>
      </c>
    </row>
    <row r="223" s="33" customFormat="1" ht="18" customHeight="1" spans="1:5">
      <c r="A223" s="54" t="s">
        <v>67</v>
      </c>
      <c r="B223" s="61"/>
      <c r="C223" s="60"/>
      <c r="D223" s="59">
        <f t="shared" si="7"/>
        <v>0</v>
      </c>
      <c r="E223" s="59"/>
    </row>
    <row r="224" s="33" customFormat="1" ht="18" customHeight="1" spans="1:5">
      <c r="A224" s="54" t="s">
        <v>74</v>
      </c>
      <c r="B224" s="61"/>
      <c r="C224" s="60"/>
      <c r="D224" s="59">
        <f t="shared" si="7"/>
        <v>0</v>
      </c>
      <c r="E224" s="59"/>
    </row>
    <row r="225" s="33" customFormat="1" ht="18" customHeight="1" spans="1:5">
      <c r="A225" s="54" t="s">
        <v>187</v>
      </c>
      <c r="B225" s="61">
        <v>300</v>
      </c>
      <c r="C225" s="60"/>
      <c r="D225" s="59">
        <f t="shared" si="7"/>
        <v>-300</v>
      </c>
      <c r="E225" s="59">
        <f>D225/B225*100</f>
        <v>-100</v>
      </c>
    </row>
    <row r="226" s="33" customFormat="1" ht="18" customHeight="1" spans="1:5">
      <c r="A226" s="54" t="s">
        <v>188</v>
      </c>
      <c r="B226" s="61"/>
      <c r="C226" s="60"/>
      <c r="D226" s="59">
        <f t="shared" si="7"/>
        <v>0</v>
      </c>
      <c r="E226" s="59"/>
    </row>
    <row r="227" s="33" customFormat="1" ht="18" customHeight="1" spans="1:5">
      <c r="A227" s="54" t="s">
        <v>65</v>
      </c>
      <c r="B227" s="61"/>
      <c r="C227" s="60"/>
      <c r="D227" s="59">
        <f t="shared" si="7"/>
        <v>0</v>
      </c>
      <c r="E227" s="59"/>
    </row>
    <row r="228" s="33" customFormat="1" ht="18" customHeight="1" spans="1:5">
      <c r="A228" s="54" t="s">
        <v>66</v>
      </c>
      <c r="B228" s="61"/>
      <c r="C228" s="60"/>
      <c r="D228" s="59">
        <f t="shared" si="7"/>
        <v>0</v>
      </c>
      <c r="E228" s="59"/>
    </row>
    <row r="229" s="33" customFormat="1" ht="18" customHeight="1" spans="1:5">
      <c r="A229" s="54" t="s">
        <v>67</v>
      </c>
      <c r="B229" s="61"/>
      <c r="C229" s="60"/>
      <c r="D229" s="59">
        <f t="shared" si="7"/>
        <v>0</v>
      </c>
      <c r="E229" s="59"/>
    </row>
    <row r="230" s="33" customFormat="1" ht="18" customHeight="1" spans="1:5">
      <c r="A230" s="54" t="s">
        <v>74</v>
      </c>
      <c r="B230" s="61"/>
      <c r="C230" s="60"/>
      <c r="D230" s="59">
        <f t="shared" si="7"/>
        <v>0</v>
      </c>
      <c r="E230" s="59"/>
    </row>
    <row r="231" s="33" customFormat="1" ht="18" customHeight="1" spans="1:5">
      <c r="A231" s="54" t="s">
        <v>189</v>
      </c>
      <c r="B231" s="61"/>
      <c r="C231" s="60"/>
      <c r="D231" s="59">
        <f t="shared" si="7"/>
        <v>0</v>
      </c>
      <c r="E231" s="59"/>
    </row>
    <row r="232" s="33" customFormat="1" ht="18" customHeight="1" spans="1:5">
      <c r="A232" s="54" t="s">
        <v>190</v>
      </c>
      <c r="B232" s="61">
        <v>752.61</v>
      </c>
      <c r="C232" s="60">
        <v>832</v>
      </c>
      <c r="D232" s="59">
        <f t="shared" si="7"/>
        <v>79.39</v>
      </c>
      <c r="E232" s="59">
        <f>D232/B232*100</f>
        <v>10.5486241213909</v>
      </c>
    </row>
    <row r="233" s="33" customFormat="1" ht="18" customHeight="1" spans="1:5">
      <c r="A233" s="54" t="s">
        <v>65</v>
      </c>
      <c r="B233" s="61">
        <v>490.53</v>
      </c>
      <c r="C233" s="60">
        <v>549</v>
      </c>
      <c r="D233" s="59">
        <f t="shared" si="7"/>
        <v>58.47</v>
      </c>
      <c r="E233" s="59">
        <f>D233/B233*100</f>
        <v>11.9197602593114</v>
      </c>
    </row>
    <row r="234" s="33" customFormat="1" ht="18" customHeight="1" spans="1:5">
      <c r="A234" s="54" t="s">
        <v>66</v>
      </c>
      <c r="B234" s="61">
        <v>20.7</v>
      </c>
      <c r="C234" s="60">
        <v>12</v>
      </c>
      <c r="D234" s="59">
        <f t="shared" si="7"/>
        <v>-8.7</v>
      </c>
      <c r="E234" s="59">
        <f>D234/B234*100</f>
        <v>-42.0289855072464</v>
      </c>
    </row>
    <row r="235" s="33" customFormat="1" ht="18" customHeight="1" spans="1:5">
      <c r="A235" s="54" t="s">
        <v>67</v>
      </c>
      <c r="B235" s="61"/>
      <c r="C235" s="60"/>
      <c r="D235" s="59">
        <f t="shared" si="7"/>
        <v>0</v>
      </c>
      <c r="E235" s="59"/>
    </row>
    <row r="236" s="33" customFormat="1" ht="18" customHeight="1" spans="1:5">
      <c r="A236" s="54" t="s">
        <v>191</v>
      </c>
      <c r="B236" s="61"/>
      <c r="C236" s="60">
        <v>4</v>
      </c>
      <c r="D236" s="59">
        <f t="shared" si="7"/>
        <v>4</v>
      </c>
      <c r="E236" s="59"/>
    </row>
    <row r="237" s="33" customFormat="1" ht="18" customHeight="1" spans="1:5">
      <c r="A237" s="54" t="s">
        <v>192</v>
      </c>
      <c r="B237" s="61"/>
      <c r="C237" s="60"/>
      <c r="D237" s="59">
        <f t="shared" si="7"/>
        <v>0</v>
      </c>
      <c r="E237" s="59"/>
    </row>
    <row r="238" s="33" customFormat="1" ht="18" customHeight="1" spans="1:5">
      <c r="A238" s="54" t="s">
        <v>193</v>
      </c>
      <c r="B238" s="61"/>
      <c r="C238" s="60">
        <v>12</v>
      </c>
      <c r="D238" s="59">
        <f t="shared" si="7"/>
        <v>12</v>
      </c>
      <c r="E238" s="59"/>
    </row>
    <row r="239" s="33" customFormat="1" ht="18" customHeight="1" spans="1:5">
      <c r="A239" s="54" t="s">
        <v>194</v>
      </c>
      <c r="B239" s="61"/>
      <c r="C239" s="60"/>
      <c r="D239" s="59">
        <f t="shared" si="7"/>
        <v>0</v>
      </c>
      <c r="E239" s="59"/>
    </row>
    <row r="240" s="33" customFormat="1" ht="18" customHeight="1" spans="1:5">
      <c r="A240" s="54" t="s">
        <v>107</v>
      </c>
      <c r="B240" s="61"/>
      <c r="C240" s="60"/>
      <c r="D240" s="59">
        <f t="shared" si="7"/>
        <v>0</v>
      </c>
      <c r="E240" s="59"/>
    </row>
    <row r="241" s="33" customFormat="1" ht="18" customHeight="1" spans="1:5">
      <c r="A241" s="54" t="s">
        <v>195</v>
      </c>
      <c r="B241" s="61"/>
      <c r="C241" s="60"/>
      <c r="D241" s="59">
        <f t="shared" si="7"/>
        <v>0</v>
      </c>
      <c r="E241" s="59"/>
    </row>
    <row r="242" s="33" customFormat="1" ht="18" customHeight="1" spans="1:5">
      <c r="A242" s="54" t="s">
        <v>196</v>
      </c>
      <c r="B242" s="61"/>
      <c r="C242" s="60"/>
      <c r="D242" s="59">
        <f t="shared" si="7"/>
        <v>0</v>
      </c>
      <c r="E242" s="59"/>
    </row>
    <row r="243" s="33" customFormat="1" ht="18" customHeight="1" spans="1:5">
      <c r="A243" s="54" t="s">
        <v>197</v>
      </c>
      <c r="B243" s="61"/>
      <c r="C243" s="60"/>
      <c r="D243" s="59">
        <f t="shared" si="7"/>
        <v>0</v>
      </c>
      <c r="E243" s="59"/>
    </row>
    <row r="244" s="33" customFormat="1" ht="18" customHeight="1" spans="1:5">
      <c r="A244" s="54" t="s">
        <v>198</v>
      </c>
      <c r="B244" s="61"/>
      <c r="C244" s="60"/>
      <c r="D244" s="59">
        <f t="shared" si="7"/>
        <v>0</v>
      </c>
      <c r="E244" s="59"/>
    </row>
    <row r="245" s="33" customFormat="1" ht="18" customHeight="1" spans="1:5">
      <c r="A245" s="54" t="s">
        <v>199</v>
      </c>
      <c r="B245" s="61"/>
      <c r="C245" s="60"/>
      <c r="D245" s="59">
        <f t="shared" si="7"/>
        <v>0</v>
      </c>
      <c r="E245" s="59"/>
    </row>
    <row r="246" s="33" customFormat="1" ht="18" customHeight="1" spans="1:5">
      <c r="A246" s="54" t="s">
        <v>200</v>
      </c>
      <c r="B246" s="61"/>
      <c r="C246" s="60"/>
      <c r="D246" s="59">
        <f t="shared" si="7"/>
        <v>0</v>
      </c>
      <c r="E246" s="59"/>
    </row>
    <row r="247" s="33" customFormat="1" ht="18" customHeight="1" spans="1:5">
      <c r="A247" s="54" t="s">
        <v>74</v>
      </c>
      <c r="B247" s="61">
        <v>241.38</v>
      </c>
      <c r="C247" s="60">
        <v>255</v>
      </c>
      <c r="D247" s="59">
        <f t="shared" ref="D247:D310" si="8">C247-B247</f>
        <v>13.62</v>
      </c>
      <c r="E247" s="59">
        <f>D247/B247*100</f>
        <v>5.64255530698484</v>
      </c>
    </row>
    <row r="248" s="33" customFormat="1" ht="18" customHeight="1" spans="1:5">
      <c r="A248" s="54" t="s">
        <v>201</v>
      </c>
      <c r="B248" s="61"/>
      <c r="C248" s="60"/>
      <c r="D248" s="59">
        <f t="shared" si="8"/>
        <v>0</v>
      </c>
      <c r="E248" s="59" t="e">
        <f>D248/B248*100</f>
        <v>#DIV/0!</v>
      </c>
    </row>
    <row r="249" s="33" customFormat="1" ht="18" customHeight="1" spans="1:5">
      <c r="A249" s="54" t="s">
        <v>202</v>
      </c>
      <c r="B249" s="61">
        <v>379.41</v>
      </c>
      <c r="C249" s="60">
        <v>874</v>
      </c>
      <c r="D249" s="59">
        <f t="shared" si="8"/>
        <v>494.59</v>
      </c>
      <c r="E249" s="59">
        <f>D249/B249*100</f>
        <v>130.357660578266</v>
      </c>
    </row>
    <row r="250" s="33" customFormat="1" ht="18" customHeight="1" spans="1:5">
      <c r="A250" s="54" t="s">
        <v>203</v>
      </c>
      <c r="B250" s="61"/>
      <c r="C250" s="60"/>
      <c r="D250" s="59">
        <f t="shared" si="8"/>
        <v>0</v>
      </c>
      <c r="E250" s="59"/>
    </row>
    <row r="251" s="33" customFormat="1" ht="18" customHeight="1" spans="1:5">
      <c r="A251" s="54" t="s">
        <v>204</v>
      </c>
      <c r="B251" s="61">
        <v>379.41</v>
      </c>
      <c r="C251" s="60">
        <v>874</v>
      </c>
      <c r="D251" s="59">
        <f t="shared" si="8"/>
        <v>494.59</v>
      </c>
      <c r="E251" s="59">
        <f>D251/B251*100</f>
        <v>130.357660578266</v>
      </c>
    </row>
    <row r="252" s="33" customFormat="1" ht="18" customHeight="1" spans="1:5">
      <c r="A252" s="57" t="s">
        <v>205</v>
      </c>
      <c r="B252" s="58"/>
      <c r="C252" s="58"/>
      <c r="D252" s="59">
        <f t="shared" si="8"/>
        <v>0</v>
      </c>
      <c r="E252" s="59"/>
    </row>
    <row r="253" s="33" customFormat="1" ht="18" customHeight="1" spans="1:5">
      <c r="A253" s="62" t="s">
        <v>206</v>
      </c>
      <c r="B253" s="58"/>
      <c r="C253" s="60"/>
      <c r="D253" s="59">
        <f t="shared" si="8"/>
        <v>0</v>
      </c>
      <c r="E253" s="59"/>
    </row>
    <row r="254" s="33" customFormat="1" ht="18" customHeight="1" spans="1:5">
      <c r="A254" s="57" t="s">
        <v>207</v>
      </c>
      <c r="B254" s="58"/>
      <c r="C254" s="58"/>
      <c r="D254" s="59">
        <f t="shared" si="8"/>
        <v>0</v>
      </c>
      <c r="E254" s="59"/>
    </row>
    <row r="255" s="33" customFormat="1" ht="18" customHeight="1" spans="1:5">
      <c r="A255" s="54" t="s">
        <v>208</v>
      </c>
      <c r="B255" s="61"/>
      <c r="C255" s="60"/>
      <c r="D255" s="59">
        <f t="shared" si="8"/>
        <v>0</v>
      </c>
      <c r="E255" s="59"/>
    </row>
    <row r="256" s="33" customFormat="1" ht="18" customHeight="1" spans="1:5">
      <c r="A256" s="54" t="s">
        <v>209</v>
      </c>
      <c r="B256" s="61"/>
      <c r="C256" s="60"/>
      <c r="D256" s="59">
        <f t="shared" si="8"/>
        <v>0</v>
      </c>
      <c r="E256" s="59"/>
    </row>
    <row r="257" s="33" customFormat="1" ht="18" customHeight="1" spans="1:5">
      <c r="A257" s="54" t="s">
        <v>210</v>
      </c>
      <c r="B257" s="61"/>
      <c r="C257" s="60"/>
      <c r="D257" s="59">
        <f t="shared" si="8"/>
        <v>0</v>
      </c>
      <c r="E257" s="59"/>
    </row>
    <row r="258" s="33" customFormat="1" ht="18" customHeight="1" spans="1:5">
      <c r="A258" s="54" t="s">
        <v>211</v>
      </c>
      <c r="B258" s="61"/>
      <c r="C258" s="58"/>
      <c r="D258" s="59">
        <f t="shared" si="8"/>
        <v>0</v>
      </c>
      <c r="E258" s="59"/>
    </row>
    <row r="259" s="33" customFormat="1" ht="18" customHeight="1" spans="1:5">
      <c r="A259" s="54" t="s">
        <v>212</v>
      </c>
      <c r="B259" s="61"/>
      <c r="C259" s="58"/>
      <c r="D259" s="59">
        <f t="shared" si="8"/>
        <v>0</v>
      </c>
      <c r="E259" s="59"/>
    </row>
    <row r="260" s="33" customFormat="1" ht="18" customHeight="1" spans="1:5">
      <c r="A260" s="54" t="s">
        <v>213</v>
      </c>
      <c r="B260" s="61"/>
      <c r="C260" s="60"/>
      <c r="D260" s="59">
        <f t="shared" si="8"/>
        <v>0</v>
      </c>
      <c r="E260" s="59"/>
    </row>
    <row r="261" s="33" customFormat="1" ht="18" customHeight="1" spans="1:5">
      <c r="A261" s="54" t="s">
        <v>214</v>
      </c>
      <c r="B261" s="61"/>
      <c r="C261" s="60"/>
      <c r="D261" s="59">
        <f t="shared" si="8"/>
        <v>0</v>
      </c>
      <c r="E261" s="59"/>
    </row>
    <row r="262" s="33" customFormat="1" ht="18" customHeight="1" spans="1:5">
      <c r="A262" s="54" t="s">
        <v>215</v>
      </c>
      <c r="B262" s="61"/>
      <c r="C262" s="60"/>
      <c r="D262" s="59">
        <f t="shared" si="8"/>
        <v>0</v>
      </c>
      <c r="E262" s="59"/>
    </row>
    <row r="263" s="33" customFormat="1" ht="18" customHeight="1" spans="1:5">
      <c r="A263" s="54" t="s">
        <v>216</v>
      </c>
      <c r="B263" s="61"/>
      <c r="C263" s="60"/>
      <c r="D263" s="59">
        <f t="shared" si="8"/>
        <v>0</v>
      </c>
      <c r="E263" s="59"/>
    </row>
    <row r="264" s="33" customFormat="1" ht="18" customHeight="1" spans="1:5">
      <c r="A264" s="54" t="s">
        <v>217</v>
      </c>
      <c r="B264" s="61"/>
      <c r="C264" s="60"/>
      <c r="D264" s="59">
        <f t="shared" si="8"/>
        <v>0</v>
      </c>
      <c r="E264" s="59"/>
    </row>
    <row r="265" s="33" customFormat="1" ht="18" customHeight="1" spans="1:5">
      <c r="A265" s="54" t="s">
        <v>218</v>
      </c>
      <c r="B265" s="61">
        <v>90</v>
      </c>
      <c r="C265" s="60"/>
      <c r="D265" s="59">
        <f t="shared" si="8"/>
        <v>-90</v>
      </c>
      <c r="E265" s="59">
        <f>D265/B265*100</f>
        <v>-100</v>
      </c>
    </row>
    <row r="266" s="33" customFormat="1" ht="18" customHeight="1" spans="1:5">
      <c r="A266" s="54" t="s">
        <v>219</v>
      </c>
      <c r="B266" s="61">
        <v>801.12</v>
      </c>
      <c r="C266" s="60">
        <v>294</v>
      </c>
      <c r="D266" s="59">
        <f t="shared" si="8"/>
        <v>-507.12</v>
      </c>
      <c r="E266" s="59">
        <f>D266/B266*100</f>
        <v>-63.301378070701</v>
      </c>
    </row>
    <row r="267" s="33" customFormat="1" ht="18" customHeight="1" spans="1:5">
      <c r="A267" s="54" t="s">
        <v>220</v>
      </c>
      <c r="B267" s="61"/>
      <c r="C267" s="60"/>
      <c r="D267" s="59">
        <f t="shared" si="8"/>
        <v>0</v>
      </c>
      <c r="E267" s="59"/>
    </row>
    <row r="268" s="33" customFormat="1" ht="18" customHeight="1" spans="1:5">
      <c r="A268" s="54" t="s">
        <v>221</v>
      </c>
      <c r="B268" s="61"/>
      <c r="C268" s="60"/>
      <c r="D268" s="59">
        <f t="shared" si="8"/>
        <v>0</v>
      </c>
      <c r="E268" s="59"/>
    </row>
    <row r="269" s="33" customFormat="1" ht="18" customHeight="1" spans="1:5">
      <c r="A269" s="54" t="s">
        <v>222</v>
      </c>
      <c r="B269" s="61"/>
      <c r="C269" s="60"/>
      <c r="D269" s="59">
        <f t="shared" si="8"/>
        <v>0</v>
      </c>
      <c r="E269" s="59"/>
    </row>
    <row r="270" s="33" customFormat="1" ht="18" customHeight="1" spans="1:5">
      <c r="A270" s="54" t="s">
        <v>223</v>
      </c>
      <c r="B270" s="61">
        <v>506.36</v>
      </c>
      <c r="C270" s="60"/>
      <c r="D270" s="59">
        <f t="shared" si="8"/>
        <v>-506.36</v>
      </c>
      <c r="E270" s="59">
        <f>D270/B270*100</f>
        <v>-100</v>
      </c>
    </row>
    <row r="271" s="33" customFormat="1" ht="18" customHeight="1" spans="1:5">
      <c r="A271" s="54" t="s">
        <v>65</v>
      </c>
      <c r="B271" s="61"/>
      <c r="C271" s="60"/>
      <c r="D271" s="59">
        <f t="shared" si="8"/>
        <v>0</v>
      </c>
      <c r="E271" s="59"/>
    </row>
    <row r="272" s="33" customFormat="1" ht="18" customHeight="1" spans="1:5">
      <c r="A272" s="54" t="s">
        <v>66</v>
      </c>
      <c r="B272" s="61"/>
      <c r="C272" s="60"/>
      <c r="D272" s="59">
        <f t="shared" si="8"/>
        <v>0</v>
      </c>
      <c r="E272" s="59"/>
    </row>
    <row r="273" s="33" customFormat="1" ht="18" customHeight="1" spans="1:5">
      <c r="A273" s="54" t="s">
        <v>67</v>
      </c>
      <c r="B273" s="61"/>
      <c r="C273" s="60"/>
      <c r="D273" s="59">
        <f t="shared" si="8"/>
        <v>0</v>
      </c>
      <c r="E273" s="59"/>
    </row>
    <row r="274" s="33" customFormat="1" ht="18" customHeight="1" spans="1:5">
      <c r="A274" s="54" t="s">
        <v>107</v>
      </c>
      <c r="B274" s="61"/>
      <c r="C274" s="60"/>
      <c r="D274" s="59">
        <f t="shared" si="8"/>
        <v>0</v>
      </c>
      <c r="E274" s="59"/>
    </row>
    <row r="275" s="33" customFormat="1" ht="18" customHeight="1" spans="1:5">
      <c r="A275" s="54" t="s">
        <v>224</v>
      </c>
      <c r="B275" s="61"/>
      <c r="C275" s="60"/>
      <c r="D275" s="59">
        <f t="shared" si="8"/>
        <v>0</v>
      </c>
      <c r="E275" s="59"/>
    </row>
    <row r="276" s="33" customFormat="1" ht="18" customHeight="1" spans="1:5">
      <c r="A276" s="54" t="s">
        <v>225</v>
      </c>
      <c r="B276" s="61"/>
      <c r="C276" s="60"/>
      <c r="D276" s="59">
        <f t="shared" si="8"/>
        <v>0</v>
      </c>
      <c r="E276" s="59"/>
    </row>
    <row r="277" s="33" customFormat="1" ht="18" customHeight="1" spans="1:5">
      <c r="A277" s="54" t="s">
        <v>74</v>
      </c>
      <c r="B277" s="61"/>
      <c r="C277" s="60"/>
      <c r="D277" s="59">
        <f t="shared" si="8"/>
        <v>0</v>
      </c>
      <c r="E277" s="59"/>
    </row>
    <row r="278" s="33" customFormat="1" ht="18" customHeight="1" spans="1:5">
      <c r="A278" s="54" t="s">
        <v>226</v>
      </c>
      <c r="B278" s="61">
        <v>506.36</v>
      </c>
      <c r="C278" s="60"/>
      <c r="D278" s="59">
        <f t="shared" si="8"/>
        <v>-506.36</v>
      </c>
      <c r="E278" s="59">
        <f>D278/B278*100</f>
        <v>-100</v>
      </c>
    </row>
    <row r="279" s="33" customFormat="1" ht="18" customHeight="1" spans="1:5">
      <c r="A279" s="54" t="s">
        <v>227</v>
      </c>
      <c r="B279" s="61"/>
      <c r="C279" s="60"/>
      <c r="D279" s="59">
        <f t="shared" si="8"/>
        <v>0</v>
      </c>
      <c r="E279" s="59"/>
    </row>
    <row r="280" s="33" customFormat="1" ht="18" customHeight="1" spans="1:5">
      <c r="A280" s="54" t="s">
        <v>65</v>
      </c>
      <c r="B280" s="61"/>
      <c r="C280" s="60"/>
      <c r="D280" s="59">
        <f t="shared" si="8"/>
        <v>0</v>
      </c>
      <c r="E280" s="59"/>
    </row>
    <row r="281" s="33" customFormat="1" ht="18" customHeight="1" spans="1:5">
      <c r="A281" s="54" t="s">
        <v>66</v>
      </c>
      <c r="B281" s="61"/>
      <c r="C281" s="60"/>
      <c r="D281" s="59">
        <f t="shared" si="8"/>
        <v>0</v>
      </c>
      <c r="E281" s="59"/>
    </row>
    <row r="282" s="33" customFormat="1" ht="18" customHeight="1" spans="1:5">
      <c r="A282" s="54" t="s">
        <v>67</v>
      </c>
      <c r="B282" s="61"/>
      <c r="C282" s="60"/>
      <c r="D282" s="59">
        <f t="shared" si="8"/>
        <v>0</v>
      </c>
      <c r="E282" s="59"/>
    </row>
    <row r="283" s="33" customFormat="1" ht="18" customHeight="1" spans="1:5">
      <c r="A283" s="54" t="s">
        <v>228</v>
      </c>
      <c r="B283" s="61"/>
      <c r="C283" s="60"/>
      <c r="D283" s="59">
        <f t="shared" si="8"/>
        <v>0</v>
      </c>
      <c r="E283" s="59"/>
    </row>
    <row r="284" s="33" customFormat="1" ht="18" customHeight="1" spans="1:5">
      <c r="A284" s="54" t="s">
        <v>74</v>
      </c>
      <c r="B284" s="61"/>
      <c r="C284" s="60"/>
      <c r="D284" s="59">
        <f t="shared" si="8"/>
        <v>0</v>
      </c>
      <c r="E284" s="59"/>
    </row>
    <row r="285" s="33" customFormat="1" ht="18" customHeight="1" spans="1:5">
      <c r="A285" s="54" t="s">
        <v>229</v>
      </c>
      <c r="B285" s="61"/>
      <c r="C285" s="60"/>
      <c r="D285" s="59">
        <f t="shared" si="8"/>
        <v>0</v>
      </c>
      <c r="E285" s="59"/>
    </row>
    <row r="286" s="33" customFormat="1" ht="18" customHeight="1" spans="1:5">
      <c r="A286" s="54" t="s">
        <v>230</v>
      </c>
      <c r="B286" s="61"/>
      <c r="C286" s="60"/>
      <c r="D286" s="59">
        <f t="shared" si="8"/>
        <v>0</v>
      </c>
      <c r="E286" s="59"/>
    </row>
    <row r="287" s="33" customFormat="1" ht="18" customHeight="1" spans="1:5">
      <c r="A287" s="54" t="s">
        <v>65</v>
      </c>
      <c r="B287" s="61"/>
      <c r="C287" s="60"/>
      <c r="D287" s="59">
        <f t="shared" si="8"/>
        <v>0</v>
      </c>
      <c r="E287" s="59"/>
    </row>
    <row r="288" s="33" customFormat="1" ht="18" customHeight="1" spans="1:5">
      <c r="A288" s="54" t="s">
        <v>66</v>
      </c>
      <c r="B288" s="61"/>
      <c r="C288" s="60"/>
      <c r="D288" s="59">
        <f t="shared" si="8"/>
        <v>0</v>
      </c>
      <c r="E288" s="59"/>
    </row>
    <row r="289" s="33" customFormat="1" ht="18" customHeight="1" spans="1:5">
      <c r="A289" s="54" t="s">
        <v>67</v>
      </c>
      <c r="B289" s="61"/>
      <c r="C289" s="60"/>
      <c r="D289" s="59">
        <f t="shared" si="8"/>
        <v>0</v>
      </c>
      <c r="E289" s="59"/>
    </row>
    <row r="290" s="33" customFormat="1" ht="18" customHeight="1" spans="1:5">
      <c r="A290" s="54" t="s">
        <v>231</v>
      </c>
      <c r="B290" s="61"/>
      <c r="C290" s="60"/>
      <c r="D290" s="59">
        <f t="shared" si="8"/>
        <v>0</v>
      </c>
      <c r="E290" s="59"/>
    </row>
    <row r="291" s="33" customFormat="1" ht="18" customHeight="1" spans="1:5">
      <c r="A291" s="54" t="s">
        <v>232</v>
      </c>
      <c r="B291" s="61"/>
      <c r="C291" s="60"/>
      <c r="D291" s="59">
        <f t="shared" si="8"/>
        <v>0</v>
      </c>
      <c r="E291" s="59"/>
    </row>
    <row r="292" s="33" customFormat="1" ht="18" customHeight="1" spans="1:5">
      <c r="A292" s="54" t="s">
        <v>74</v>
      </c>
      <c r="B292" s="61"/>
      <c r="C292" s="60"/>
      <c r="D292" s="59">
        <f t="shared" si="8"/>
        <v>0</v>
      </c>
      <c r="E292" s="59"/>
    </row>
    <row r="293" s="33" customFormat="1" ht="18" customHeight="1" spans="1:5">
      <c r="A293" s="54" t="s">
        <v>233</v>
      </c>
      <c r="B293" s="61"/>
      <c r="C293" s="60"/>
      <c r="D293" s="59">
        <f t="shared" si="8"/>
        <v>0</v>
      </c>
      <c r="E293" s="59"/>
    </row>
    <row r="294" s="33" customFormat="1" ht="18" customHeight="1" spans="1:5">
      <c r="A294" s="54" t="s">
        <v>234</v>
      </c>
      <c r="B294" s="61"/>
      <c r="C294" s="60"/>
      <c r="D294" s="59">
        <f t="shared" si="8"/>
        <v>0</v>
      </c>
      <c r="E294" s="59"/>
    </row>
    <row r="295" s="33" customFormat="1" ht="18" customHeight="1" spans="1:5">
      <c r="A295" s="54" t="s">
        <v>65</v>
      </c>
      <c r="B295" s="61"/>
      <c r="C295" s="60"/>
      <c r="D295" s="59">
        <f t="shared" si="8"/>
        <v>0</v>
      </c>
      <c r="E295" s="59"/>
    </row>
    <row r="296" s="33" customFormat="1" ht="18" customHeight="1" spans="1:5">
      <c r="A296" s="54" t="s">
        <v>66</v>
      </c>
      <c r="B296" s="61"/>
      <c r="C296" s="60"/>
      <c r="D296" s="59">
        <f t="shared" si="8"/>
        <v>0</v>
      </c>
      <c r="E296" s="59"/>
    </row>
    <row r="297" s="33" customFormat="1" ht="18" customHeight="1" spans="1:5">
      <c r="A297" s="54" t="s">
        <v>67</v>
      </c>
      <c r="B297" s="61"/>
      <c r="C297" s="60"/>
      <c r="D297" s="59">
        <f t="shared" si="8"/>
        <v>0</v>
      </c>
      <c r="E297" s="59"/>
    </row>
    <row r="298" s="33" customFormat="1" ht="18" customHeight="1" spans="1:5">
      <c r="A298" s="54" t="s">
        <v>235</v>
      </c>
      <c r="B298" s="61"/>
      <c r="C298" s="60"/>
      <c r="D298" s="59">
        <f t="shared" si="8"/>
        <v>0</v>
      </c>
      <c r="E298" s="59"/>
    </row>
    <row r="299" s="33" customFormat="1" ht="18" customHeight="1" spans="1:5">
      <c r="A299" s="54" t="s">
        <v>236</v>
      </c>
      <c r="B299" s="61"/>
      <c r="C299" s="60"/>
      <c r="D299" s="59">
        <f t="shared" si="8"/>
        <v>0</v>
      </c>
      <c r="E299" s="59"/>
    </row>
    <row r="300" s="33" customFormat="1" ht="18" customHeight="1" spans="1:5">
      <c r="A300" s="54" t="s">
        <v>237</v>
      </c>
      <c r="B300" s="61"/>
      <c r="C300" s="60"/>
      <c r="D300" s="59">
        <f t="shared" si="8"/>
        <v>0</v>
      </c>
      <c r="E300" s="59"/>
    </row>
    <row r="301" s="33" customFormat="1" ht="18" customHeight="1" spans="1:5">
      <c r="A301" s="54" t="s">
        <v>74</v>
      </c>
      <c r="B301" s="61"/>
      <c r="C301" s="60"/>
      <c r="D301" s="59">
        <f t="shared" si="8"/>
        <v>0</v>
      </c>
      <c r="E301" s="59"/>
    </row>
    <row r="302" s="33" customFormat="1" ht="18" customHeight="1" spans="1:5">
      <c r="A302" s="54" t="s">
        <v>238</v>
      </c>
      <c r="B302" s="61"/>
      <c r="C302" s="60"/>
      <c r="D302" s="59">
        <f t="shared" si="8"/>
        <v>0</v>
      </c>
      <c r="E302" s="59"/>
    </row>
    <row r="303" s="33" customFormat="1" ht="18" customHeight="1" spans="1:5">
      <c r="A303" s="54" t="s">
        <v>239</v>
      </c>
      <c r="B303" s="61">
        <v>294.83</v>
      </c>
      <c r="C303" s="60">
        <v>294</v>
      </c>
      <c r="D303" s="59">
        <f t="shared" si="8"/>
        <v>-0.829999999999984</v>
      </c>
      <c r="E303" s="59">
        <f>D303/B303*100</f>
        <v>-0.281518163009186</v>
      </c>
    </row>
    <row r="304" s="33" customFormat="1" ht="18" customHeight="1" spans="1:5">
      <c r="A304" s="54" t="s">
        <v>65</v>
      </c>
      <c r="B304" s="61">
        <v>268.67</v>
      </c>
      <c r="C304" s="60">
        <v>274</v>
      </c>
      <c r="D304" s="59">
        <f t="shared" si="8"/>
        <v>5.32999999999998</v>
      </c>
      <c r="E304" s="59">
        <f>D304/B304*100</f>
        <v>1.98384635426359</v>
      </c>
    </row>
    <row r="305" s="33" customFormat="1" ht="18" customHeight="1" spans="1:5">
      <c r="A305" s="54" t="s">
        <v>66</v>
      </c>
      <c r="B305" s="61"/>
      <c r="C305" s="60"/>
      <c r="D305" s="59">
        <f t="shared" si="8"/>
        <v>0</v>
      </c>
      <c r="E305" s="59"/>
    </row>
    <row r="306" s="33" customFormat="1" ht="18" customHeight="1" spans="1:5">
      <c r="A306" s="54" t="s">
        <v>67</v>
      </c>
      <c r="B306" s="61"/>
      <c r="C306" s="60"/>
      <c r="D306" s="59">
        <f t="shared" si="8"/>
        <v>0</v>
      </c>
      <c r="E306" s="59"/>
    </row>
    <row r="307" s="33" customFormat="1" ht="18" customHeight="1" spans="1:5">
      <c r="A307" s="54" t="s">
        <v>240</v>
      </c>
      <c r="B307" s="61"/>
      <c r="C307" s="60"/>
      <c r="D307" s="59">
        <f t="shared" si="8"/>
        <v>0</v>
      </c>
      <c r="E307" s="59"/>
    </row>
    <row r="308" s="33" customFormat="1" ht="18" customHeight="1" spans="1:5">
      <c r="A308" s="54" t="s">
        <v>241</v>
      </c>
      <c r="B308" s="61"/>
      <c r="C308" s="60"/>
      <c r="D308" s="59">
        <f t="shared" si="8"/>
        <v>0</v>
      </c>
      <c r="E308" s="59"/>
    </row>
    <row r="309" s="33" customFormat="1" ht="18" customHeight="1" spans="1:5">
      <c r="A309" s="54" t="s">
        <v>242</v>
      </c>
      <c r="B309" s="61"/>
      <c r="C309" s="60"/>
      <c r="D309" s="59">
        <f t="shared" si="8"/>
        <v>0</v>
      </c>
      <c r="E309" s="59"/>
    </row>
    <row r="310" s="33" customFormat="1" ht="18" customHeight="1" spans="1:5">
      <c r="A310" s="54" t="s">
        <v>243</v>
      </c>
      <c r="B310" s="61"/>
      <c r="C310" s="60"/>
      <c r="D310" s="59">
        <f t="shared" si="8"/>
        <v>0</v>
      </c>
      <c r="E310" s="59"/>
    </row>
    <row r="311" s="33" customFormat="1" ht="18" customHeight="1" spans="1:5">
      <c r="A311" s="54" t="s">
        <v>244</v>
      </c>
      <c r="B311" s="61"/>
      <c r="C311" s="60"/>
      <c r="D311" s="59">
        <f t="shared" ref="D311:D374" si="9">C311-B311</f>
        <v>0</v>
      </c>
      <c r="E311" s="59"/>
    </row>
    <row r="312" s="33" customFormat="1" ht="18" customHeight="1" spans="1:5">
      <c r="A312" s="54" t="s">
        <v>245</v>
      </c>
      <c r="B312" s="61"/>
      <c r="C312" s="60"/>
      <c r="D312" s="59">
        <f t="shared" si="9"/>
        <v>0</v>
      </c>
      <c r="E312" s="59"/>
    </row>
    <row r="313" s="33" customFormat="1" ht="18" customHeight="1" spans="1:5">
      <c r="A313" s="54" t="s">
        <v>246</v>
      </c>
      <c r="B313" s="61">
        <v>6.16</v>
      </c>
      <c r="C313" s="60"/>
      <c r="D313" s="59">
        <f t="shared" si="9"/>
        <v>-6.16</v>
      </c>
      <c r="E313" s="59">
        <f>D313/B313*100</f>
        <v>-100</v>
      </c>
    </row>
    <row r="314" s="33" customFormat="1" ht="18" customHeight="1" spans="1:5">
      <c r="A314" s="54" t="s">
        <v>247</v>
      </c>
      <c r="B314" s="61"/>
      <c r="C314" s="60"/>
      <c r="D314" s="59">
        <f t="shared" si="9"/>
        <v>0</v>
      </c>
      <c r="E314" s="59"/>
    </row>
    <row r="315" s="33" customFormat="1" ht="18" customHeight="1" spans="1:5">
      <c r="A315" s="54" t="s">
        <v>248</v>
      </c>
      <c r="B315" s="61">
        <v>20</v>
      </c>
      <c r="C315" s="60">
        <v>20</v>
      </c>
      <c r="D315" s="59">
        <f t="shared" si="9"/>
        <v>0</v>
      </c>
      <c r="E315" s="59"/>
    </row>
    <row r="316" s="33" customFormat="1" ht="18" customHeight="1" spans="1:5">
      <c r="A316" s="54" t="s">
        <v>107</v>
      </c>
      <c r="B316" s="61"/>
      <c r="C316" s="60"/>
      <c r="D316" s="59">
        <f t="shared" si="9"/>
        <v>0</v>
      </c>
      <c r="E316" s="59"/>
    </row>
    <row r="317" s="33" customFormat="1" ht="18" customHeight="1" spans="1:5">
      <c r="A317" s="54" t="s">
        <v>74</v>
      </c>
      <c r="B317" s="61"/>
      <c r="C317" s="60"/>
      <c r="D317" s="59">
        <f t="shared" si="9"/>
        <v>0</v>
      </c>
      <c r="E317" s="59"/>
    </row>
    <row r="318" s="33" customFormat="1" ht="18" customHeight="1" spans="1:5">
      <c r="A318" s="54" t="s">
        <v>249</v>
      </c>
      <c r="B318" s="61"/>
      <c r="C318" s="60"/>
      <c r="D318" s="59">
        <f t="shared" si="9"/>
        <v>0</v>
      </c>
      <c r="E318" s="59"/>
    </row>
    <row r="319" s="33" customFormat="1" ht="18" customHeight="1" spans="1:5">
      <c r="A319" s="54" t="s">
        <v>250</v>
      </c>
      <c r="B319" s="61"/>
      <c r="C319" s="60"/>
      <c r="D319" s="59">
        <f t="shared" si="9"/>
        <v>0</v>
      </c>
      <c r="E319" s="59"/>
    </row>
    <row r="320" s="33" customFormat="1" ht="18" customHeight="1" spans="1:5">
      <c r="A320" s="54" t="s">
        <v>65</v>
      </c>
      <c r="B320" s="61"/>
      <c r="C320" s="60"/>
      <c r="D320" s="59">
        <f t="shared" si="9"/>
        <v>0</v>
      </c>
      <c r="E320" s="59"/>
    </row>
    <row r="321" s="33" customFormat="1" ht="18" customHeight="1" spans="1:5">
      <c r="A321" s="54" t="s">
        <v>66</v>
      </c>
      <c r="B321" s="61"/>
      <c r="C321" s="60"/>
      <c r="D321" s="59">
        <f t="shared" si="9"/>
        <v>0</v>
      </c>
      <c r="E321" s="59"/>
    </row>
    <row r="322" s="33" customFormat="1" ht="18" customHeight="1" spans="1:5">
      <c r="A322" s="54" t="s">
        <v>67</v>
      </c>
      <c r="B322" s="61"/>
      <c r="C322" s="60"/>
      <c r="D322" s="59">
        <f t="shared" si="9"/>
        <v>0</v>
      </c>
      <c r="E322" s="59"/>
    </row>
    <row r="323" s="33" customFormat="1" ht="18" customHeight="1" spans="1:5">
      <c r="A323" s="54" t="s">
        <v>251</v>
      </c>
      <c r="B323" s="61"/>
      <c r="C323" s="60"/>
      <c r="D323" s="59">
        <f t="shared" si="9"/>
        <v>0</v>
      </c>
      <c r="E323" s="59"/>
    </row>
    <row r="324" s="33" customFormat="1" ht="18" customHeight="1" spans="1:5">
      <c r="A324" s="54" t="s">
        <v>252</v>
      </c>
      <c r="B324" s="61"/>
      <c r="C324" s="60"/>
      <c r="D324" s="59">
        <f t="shared" si="9"/>
        <v>0</v>
      </c>
      <c r="E324" s="59"/>
    </row>
    <row r="325" s="33" customFormat="1" ht="18" customHeight="1" spans="1:5">
      <c r="A325" s="54" t="s">
        <v>253</v>
      </c>
      <c r="B325" s="61"/>
      <c r="C325" s="60"/>
      <c r="D325" s="59">
        <f t="shared" si="9"/>
        <v>0</v>
      </c>
      <c r="E325" s="59"/>
    </row>
    <row r="326" s="33" customFormat="1" ht="18" customHeight="1" spans="1:5">
      <c r="A326" s="54" t="s">
        <v>107</v>
      </c>
      <c r="B326" s="61"/>
      <c r="C326" s="60"/>
      <c r="D326" s="59">
        <f t="shared" si="9"/>
        <v>0</v>
      </c>
      <c r="E326" s="59"/>
    </row>
    <row r="327" s="33" customFormat="1" ht="18" customHeight="1" spans="1:5">
      <c r="A327" s="54" t="s">
        <v>74</v>
      </c>
      <c r="B327" s="61"/>
      <c r="C327" s="60"/>
      <c r="D327" s="59">
        <f t="shared" si="9"/>
        <v>0</v>
      </c>
      <c r="E327" s="59"/>
    </row>
    <row r="328" s="33" customFormat="1" ht="18" customHeight="1" spans="1:5">
      <c r="A328" s="54" t="s">
        <v>254</v>
      </c>
      <c r="B328" s="61"/>
      <c r="C328" s="60"/>
      <c r="D328" s="59">
        <f t="shared" si="9"/>
        <v>0</v>
      </c>
      <c r="E328" s="59"/>
    </row>
    <row r="329" s="33" customFormat="1" ht="18" customHeight="1" spans="1:5">
      <c r="A329" s="54" t="s">
        <v>255</v>
      </c>
      <c r="B329" s="61"/>
      <c r="C329" s="60"/>
      <c r="D329" s="59">
        <f t="shared" si="9"/>
        <v>0</v>
      </c>
      <c r="E329" s="59"/>
    </row>
    <row r="330" s="33" customFormat="1" ht="18" customHeight="1" spans="1:5">
      <c r="A330" s="54" t="s">
        <v>65</v>
      </c>
      <c r="B330" s="61"/>
      <c r="C330" s="60"/>
      <c r="D330" s="59">
        <f t="shared" si="9"/>
        <v>0</v>
      </c>
      <c r="E330" s="59"/>
    </row>
    <row r="331" s="33" customFormat="1" ht="18" customHeight="1" spans="1:5">
      <c r="A331" s="54" t="s">
        <v>66</v>
      </c>
      <c r="B331" s="61"/>
      <c r="C331" s="60"/>
      <c r="D331" s="59">
        <f t="shared" si="9"/>
        <v>0</v>
      </c>
      <c r="E331" s="59"/>
    </row>
    <row r="332" s="33" customFormat="1" ht="18" customHeight="1" spans="1:5">
      <c r="A332" s="54" t="s">
        <v>67</v>
      </c>
      <c r="B332" s="61"/>
      <c r="C332" s="60"/>
      <c r="D332" s="59">
        <f t="shared" si="9"/>
        <v>0</v>
      </c>
      <c r="E332" s="59"/>
    </row>
    <row r="333" s="33" customFormat="1" ht="18" customHeight="1" spans="1:5">
      <c r="A333" s="54" t="s">
        <v>256</v>
      </c>
      <c r="B333" s="61"/>
      <c r="C333" s="60"/>
      <c r="D333" s="59">
        <f t="shared" si="9"/>
        <v>0</v>
      </c>
      <c r="E333" s="59"/>
    </row>
    <row r="334" s="33" customFormat="1" ht="18" customHeight="1" spans="1:5">
      <c r="A334" s="54" t="s">
        <v>257</v>
      </c>
      <c r="B334" s="61"/>
      <c r="C334" s="60"/>
      <c r="D334" s="59">
        <f t="shared" si="9"/>
        <v>0</v>
      </c>
      <c r="E334" s="59"/>
    </row>
    <row r="335" s="33" customFormat="1" ht="18" customHeight="1" spans="1:5">
      <c r="A335" s="54" t="s">
        <v>258</v>
      </c>
      <c r="B335" s="61"/>
      <c r="C335" s="60"/>
      <c r="D335" s="59">
        <f t="shared" si="9"/>
        <v>0</v>
      </c>
      <c r="E335" s="59"/>
    </row>
    <row r="336" s="33" customFormat="1" ht="18" customHeight="1" spans="1:5">
      <c r="A336" s="54" t="s">
        <v>107</v>
      </c>
      <c r="B336" s="61"/>
      <c r="C336" s="60"/>
      <c r="D336" s="59">
        <f t="shared" si="9"/>
        <v>0</v>
      </c>
      <c r="E336" s="59"/>
    </row>
    <row r="337" s="33" customFormat="1" ht="18" customHeight="1" spans="1:5">
      <c r="A337" s="54" t="s">
        <v>74</v>
      </c>
      <c r="B337" s="61"/>
      <c r="C337" s="60"/>
      <c r="D337" s="59">
        <f t="shared" si="9"/>
        <v>0</v>
      </c>
      <c r="E337" s="59"/>
    </row>
    <row r="338" s="33" customFormat="1" ht="18" customHeight="1" spans="1:5">
      <c r="A338" s="54" t="s">
        <v>259</v>
      </c>
      <c r="B338" s="61"/>
      <c r="C338" s="60"/>
      <c r="D338" s="59">
        <f t="shared" si="9"/>
        <v>0</v>
      </c>
      <c r="E338" s="59"/>
    </row>
    <row r="339" s="33" customFormat="1" ht="18" customHeight="1" spans="1:5">
      <c r="A339" s="54" t="s">
        <v>260</v>
      </c>
      <c r="B339" s="61"/>
      <c r="C339" s="60"/>
      <c r="D339" s="59">
        <f t="shared" si="9"/>
        <v>0</v>
      </c>
      <c r="E339" s="59"/>
    </row>
    <row r="340" s="33" customFormat="1" ht="18" customHeight="1" spans="1:5">
      <c r="A340" s="54" t="s">
        <v>65</v>
      </c>
      <c r="B340" s="61"/>
      <c r="C340" s="60"/>
      <c r="D340" s="59">
        <f t="shared" si="9"/>
        <v>0</v>
      </c>
      <c r="E340" s="59"/>
    </row>
    <row r="341" s="33" customFormat="1" ht="18" customHeight="1" spans="1:5">
      <c r="A341" s="54" t="s">
        <v>66</v>
      </c>
      <c r="B341" s="61"/>
      <c r="C341" s="60"/>
      <c r="D341" s="59">
        <f t="shared" si="9"/>
        <v>0</v>
      </c>
      <c r="E341" s="59"/>
    </row>
    <row r="342" s="33" customFormat="1" ht="18" customHeight="1" spans="1:5">
      <c r="A342" s="54" t="s">
        <v>67</v>
      </c>
      <c r="B342" s="61"/>
      <c r="C342" s="60"/>
      <c r="D342" s="59">
        <f t="shared" si="9"/>
        <v>0</v>
      </c>
      <c r="E342" s="59"/>
    </row>
    <row r="343" s="33" customFormat="1" ht="18" customHeight="1" spans="1:5">
      <c r="A343" s="54" t="s">
        <v>261</v>
      </c>
      <c r="B343" s="61"/>
      <c r="C343" s="60"/>
      <c r="D343" s="59">
        <f t="shared" si="9"/>
        <v>0</v>
      </c>
      <c r="E343" s="59"/>
    </row>
    <row r="344" s="33" customFormat="1" ht="18" customHeight="1" spans="1:5">
      <c r="A344" s="54" t="s">
        <v>262</v>
      </c>
      <c r="B344" s="61"/>
      <c r="C344" s="60"/>
      <c r="D344" s="59">
        <f t="shared" si="9"/>
        <v>0</v>
      </c>
      <c r="E344" s="59"/>
    </row>
    <row r="345" s="33" customFormat="1" ht="18" customHeight="1" spans="1:5">
      <c r="A345" s="54" t="s">
        <v>74</v>
      </c>
      <c r="B345" s="61"/>
      <c r="C345" s="60"/>
      <c r="D345" s="59">
        <f t="shared" si="9"/>
        <v>0</v>
      </c>
      <c r="E345" s="59"/>
    </row>
    <row r="346" s="33" customFormat="1" ht="18" customHeight="1" spans="1:5">
      <c r="A346" s="54" t="s">
        <v>263</v>
      </c>
      <c r="B346" s="61"/>
      <c r="C346" s="60"/>
      <c r="D346" s="59">
        <f t="shared" si="9"/>
        <v>0</v>
      </c>
      <c r="E346" s="59"/>
    </row>
    <row r="347" s="33" customFormat="1" ht="18" customHeight="1" spans="1:5">
      <c r="A347" s="54" t="s">
        <v>264</v>
      </c>
      <c r="B347" s="61"/>
      <c r="C347" s="60"/>
      <c r="D347" s="59">
        <f t="shared" si="9"/>
        <v>0</v>
      </c>
      <c r="E347" s="59"/>
    </row>
    <row r="348" s="33" customFormat="1" ht="18" customHeight="1" spans="1:5">
      <c r="A348" s="54" t="s">
        <v>65</v>
      </c>
      <c r="B348" s="61"/>
      <c r="C348" s="60"/>
      <c r="D348" s="59">
        <f t="shared" si="9"/>
        <v>0</v>
      </c>
      <c r="E348" s="59"/>
    </row>
    <row r="349" s="33" customFormat="1" ht="18" customHeight="1" spans="1:5">
      <c r="A349" s="54" t="s">
        <v>66</v>
      </c>
      <c r="B349" s="61"/>
      <c r="C349" s="60"/>
      <c r="D349" s="59">
        <f t="shared" si="9"/>
        <v>0</v>
      </c>
      <c r="E349" s="59"/>
    </row>
    <row r="350" s="33" customFormat="1" ht="18" customHeight="1" spans="1:5">
      <c r="A350" s="54" t="s">
        <v>107</v>
      </c>
      <c r="B350" s="61"/>
      <c r="C350" s="60"/>
      <c r="D350" s="59">
        <f t="shared" si="9"/>
        <v>0</v>
      </c>
      <c r="E350" s="59"/>
    </row>
    <row r="351" s="33" customFormat="1" ht="18" customHeight="1" spans="1:5">
      <c r="A351" s="54" t="s">
        <v>265</v>
      </c>
      <c r="B351" s="61"/>
      <c r="C351" s="60"/>
      <c r="D351" s="59">
        <f t="shared" si="9"/>
        <v>0</v>
      </c>
      <c r="E351" s="59"/>
    </row>
    <row r="352" s="33" customFormat="1" ht="18" customHeight="1" spans="1:5">
      <c r="A352" s="54" t="s">
        <v>266</v>
      </c>
      <c r="B352" s="61"/>
      <c r="C352" s="60"/>
      <c r="D352" s="59">
        <f t="shared" si="9"/>
        <v>0</v>
      </c>
      <c r="E352" s="59"/>
    </row>
    <row r="353" s="33" customFormat="1" ht="18" customHeight="1" spans="1:5">
      <c r="A353" s="54" t="s">
        <v>267</v>
      </c>
      <c r="B353" s="61"/>
      <c r="C353" s="60"/>
      <c r="D353" s="59">
        <f t="shared" si="9"/>
        <v>0</v>
      </c>
      <c r="E353" s="59"/>
    </row>
    <row r="354" s="33" customFormat="1" ht="18" customHeight="1" spans="1:5">
      <c r="A354" s="54" t="s">
        <v>268</v>
      </c>
      <c r="B354" s="61"/>
      <c r="C354" s="60"/>
      <c r="D354" s="59">
        <f t="shared" si="9"/>
        <v>0</v>
      </c>
      <c r="E354" s="59"/>
    </row>
    <row r="355" s="33" customFormat="1" ht="18" customHeight="1" spans="1:5">
      <c r="A355" s="54" t="s">
        <v>269</v>
      </c>
      <c r="B355" s="61">
        <v>18925.95</v>
      </c>
      <c r="C355" s="60">
        <v>21220</v>
      </c>
      <c r="D355" s="59">
        <f t="shared" si="9"/>
        <v>2294.05</v>
      </c>
      <c r="E355" s="59">
        <f>D355/B355*100</f>
        <v>12.1211881041639</v>
      </c>
    </row>
    <row r="356" s="33" customFormat="1" ht="18" customHeight="1" spans="1:5">
      <c r="A356" s="54" t="s">
        <v>270</v>
      </c>
      <c r="B356" s="61">
        <v>833.45</v>
      </c>
      <c r="C356" s="60">
        <v>749</v>
      </c>
      <c r="D356" s="59">
        <f t="shared" si="9"/>
        <v>-84.45</v>
      </c>
      <c r="E356" s="59">
        <f>D356/B356*100</f>
        <v>-10.1325814385986</v>
      </c>
    </row>
    <row r="357" s="33" customFormat="1" ht="18" customHeight="1" spans="1:5">
      <c r="A357" s="54" t="s">
        <v>65</v>
      </c>
      <c r="B357" s="61">
        <v>96.46</v>
      </c>
      <c r="C357" s="60">
        <v>132</v>
      </c>
      <c r="D357" s="59">
        <f t="shared" si="9"/>
        <v>35.54</v>
      </c>
      <c r="E357" s="59">
        <f>D357/B357*100</f>
        <v>36.844287787684</v>
      </c>
    </row>
    <row r="358" s="33" customFormat="1" ht="18" customHeight="1" spans="1:5">
      <c r="A358" s="54" t="s">
        <v>66</v>
      </c>
      <c r="B358" s="61">
        <v>737</v>
      </c>
      <c r="C358" s="60">
        <v>618</v>
      </c>
      <c r="D358" s="59">
        <f t="shared" si="9"/>
        <v>-119</v>
      </c>
      <c r="E358" s="59">
        <f>D358/B358*100</f>
        <v>-16.146540027137</v>
      </c>
    </row>
    <row r="359" s="33" customFormat="1" ht="18" customHeight="1" spans="1:5">
      <c r="A359" s="54" t="s">
        <v>67</v>
      </c>
      <c r="B359" s="61"/>
      <c r="C359" s="60"/>
      <c r="D359" s="59">
        <f t="shared" si="9"/>
        <v>0</v>
      </c>
      <c r="E359" s="59"/>
    </row>
    <row r="360" s="33" customFormat="1" ht="18" customHeight="1" spans="1:5">
      <c r="A360" s="54" t="s">
        <v>271</v>
      </c>
      <c r="B360" s="61"/>
      <c r="C360" s="60"/>
      <c r="D360" s="59">
        <f t="shared" si="9"/>
        <v>0</v>
      </c>
      <c r="E360" s="59"/>
    </row>
    <row r="361" s="33" customFormat="1" ht="18" customHeight="1" spans="1:5">
      <c r="A361" s="54" t="s">
        <v>272</v>
      </c>
      <c r="B361" s="61">
        <v>16955.43</v>
      </c>
      <c r="C361" s="60">
        <v>19338</v>
      </c>
      <c r="D361" s="59">
        <f t="shared" si="9"/>
        <v>2382.57</v>
      </c>
      <c r="E361" s="59">
        <f>D361/B361*100</f>
        <v>14.0519585761022</v>
      </c>
    </row>
    <row r="362" s="33" customFormat="1" ht="18" customHeight="1" spans="1:5">
      <c r="A362" s="54" t="s">
        <v>273</v>
      </c>
      <c r="B362" s="61">
        <v>800</v>
      </c>
      <c r="C362" s="60">
        <v>68</v>
      </c>
      <c r="D362" s="59">
        <f t="shared" si="9"/>
        <v>-732</v>
      </c>
      <c r="E362" s="59">
        <f>D362/B362*100</f>
        <v>-91.5</v>
      </c>
    </row>
    <row r="363" s="33" customFormat="1" ht="18" customHeight="1" spans="1:5">
      <c r="A363" s="54" t="s">
        <v>274</v>
      </c>
      <c r="B363" s="61">
        <v>7146.69</v>
      </c>
      <c r="C363" s="60">
        <v>8369</v>
      </c>
      <c r="D363" s="59">
        <f t="shared" si="9"/>
        <v>1222.31</v>
      </c>
      <c r="E363" s="59">
        <f>D363/B363*100</f>
        <v>17.1031624430331</v>
      </c>
    </row>
    <row r="364" s="33" customFormat="1" ht="18" customHeight="1" spans="1:5">
      <c r="A364" s="54" t="s">
        <v>275</v>
      </c>
      <c r="B364" s="61">
        <v>9008.75</v>
      </c>
      <c r="C364" s="60">
        <v>10071</v>
      </c>
      <c r="D364" s="59">
        <f t="shared" si="9"/>
        <v>1062.25</v>
      </c>
      <c r="E364" s="59">
        <f>D364/B364*100</f>
        <v>11.7913140002775</v>
      </c>
    </row>
    <row r="365" s="33" customFormat="1" ht="18" customHeight="1" spans="1:5">
      <c r="A365" s="54" t="s">
        <v>276</v>
      </c>
      <c r="B365" s="61"/>
      <c r="C365" s="60"/>
      <c r="D365" s="59">
        <f t="shared" si="9"/>
        <v>0</v>
      </c>
      <c r="E365" s="59"/>
    </row>
    <row r="366" s="33" customFormat="1" ht="18" customHeight="1" spans="1:5">
      <c r="A366" s="54" t="s">
        <v>277</v>
      </c>
      <c r="B366" s="61"/>
      <c r="C366" s="60"/>
      <c r="D366" s="59">
        <f t="shared" si="9"/>
        <v>0</v>
      </c>
      <c r="E366" s="59"/>
    </row>
    <row r="367" s="33" customFormat="1" ht="18" customHeight="1" spans="1:5">
      <c r="A367" s="54" t="s">
        <v>278</v>
      </c>
      <c r="B367" s="61"/>
      <c r="C367" s="60"/>
      <c r="D367" s="59">
        <f t="shared" si="9"/>
        <v>0</v>
      </c>
      <c r="E367" s="59"/>
    </row>
    <row r="368" s="33" customFormat="1" ht="18" customHeight="1" spans="1:5">
      <c r="A368" s="54" t="s">
        <v>279</v>
      </c>
      <c r="B368" s="61"/>
      <c r="C368" s="60"/>
      <c r="D368" s="59">
        <f t="shared" si="9"/>
        <v>0</v>
      </c>
      <c r="E368" s="59"/>
    </row>
    <row r="369" s="33" customFormat="1" ht="18" customHeight="1" spans="1:5">
      <c r="A369" s="54" t="s">
        <v>280</v>
      </c>
      <c r="B369" s="61"/>
      <c r="C369" s="60">
        <v>830</v>
      </c>
      <c r="D369" s="59">
        <f t="shared" si="9"/>
        <v>830</v>
      </c>
      <c r="E369" s="59"/>
    </row>
    <row r="370" s="33" customFormat="1" ht="18" customHeight="1" spans="1:5">
      <c r="A370" s="54" t="s">
        <v>281</v>
      </c>
      <c r="B370" s="61"/>
      <c r="C370" s="60"/>
      <c r="D370" s="59">
        <f t="shared" si="9"/>
        <v>0</v>
      </c>
      <c r="E370" s="59"/>
    </row>
    <row r="371" s="33" customFormat="1" ht="18" customHeight="1" spans="1:5">
      <c r="A371" s="54" t="s">
        <v>282</v>
      </c>
      <c r="B371" s="61"/>
      <c r="C371" s="60"/>
      <c r="D371" s="59">
        <f t="shared" si="9"/>
        <v>0</v>
      </c>
      <c r="E371" s="59"/>
    </row>
    <row r="372" s="33" customFormat="1" ht="18" customHeight="1" spans="1:5">
      <c r="A372" s="54" t="s">
        <v>283</v>
      </c>
      <c r="B372" s="61"/>
      <c r="C372" s="60"/>
      <c r="D372" s="59">
        <f t="shared" si="9"/>
        <v>0</v>
      </c>
      <c r="E372" s="59"/>
    </row>
    <row r="373" s="33" customFormat="1" ht="18" customHeight="1" spans="1:5">
      <c r="A373" s="54" t="s">
        <v>284</v>
      </c>
      <c r="B373" s="61"/>
      <c r="C373" s="60"/>
      <c r="D373" s="59">
        <f t="shared" si="9"/>
        <v>0</v>
      </c>
      <c r="E373" s="59"/>
    </row>
    <row r="374" s="33" customFormat="1" ht="18" customHeight="1" spans="1:5">
      <c r="A374" s="54" t="s">
        <v>285</v>
      </c>
      <c r="B374" s="61"/>
      <c r="C374" s="60"/>
      <c r="D374" s="59">
        <f t="shared" si="9"/>
        <v>0</v>
      </c>
      <c r="E374" s="59"/>
    </row>
    <row r="375" s="33" customFormat="1" ht="18" customHeight="1" spans="1:5">
      <c r="A375" s="54" t="s">
        <v>286</v>
      </c>
      <c r="B375" s="61"/>
      <c r="C375" s="60"/>
      <c r="D375" s="59">
        <f t="shared" ref="D375:D438" si="10">C375-B375</f>
        <v>0</v>
      </c>
      <c r="E375" s="59"/>
    </row>
    <row r="376" s="33" customFormat="1" ht="18" customHeight="1" spans="1:5">
      <c r="A376" s="54" t="s">
        <v>287</v>
      </c>
      <c r="B376" s="61"/>
      <c r="C376" s="60"/>
      <c r="D376" s="59">
        <f t="shared" si="10"/>
        <v>0</v>
      </c>
      <c r="E376" s="59"/>
    </row>
    <row r="377" s="33" customFormat="1" ht="18" customHeight="1" spans="1:5">
      <c r="A377" s="54" t="s">
        <v>288</v>
      </c>
      <c r="B377" s="61"/>
      <c r="C377" s="60"/>
      <c r="D377" s="59">
        <f t="shared" si="10"/>
        <v>0</v>
      </c>
      <c r="E377" s="59"/>
    </row>
    <row r="378" s="33" customFormat="1" ht="18" customHeight="1" spans="1:5">
      <c r="A378" s="54" t="s">
        <v>289</v>
      </c>
      <c r="B378" s="61"/>
      <c r="C378" s="60"/>
      <c r="D378" s="59">
        <f t="shared" si="10"/>
        <v>0</v>
      </c>
      <c r="E378" s="59"/>
    </row>
    <row r="379" s="33" customFormat="1" ht="18" customHeight="1" spans="1:5">
      <c r="A379" s="54" t="s">
        <v>290</v>
      </c>
      <c r="B379" s="61"/>
      <c r="C379" s="60"/>
      <c r="D379" s="59">
        <f t="shared" si="10"/>
        <v>0</v>
      </c>
      <c r="E379" s="59"/>
    </row>
    <row r="380" s="33" customFormat="1" ht="18" customHeight="1" spans="1:5">
      <c r="A380" s="54" t="s">
        <v>291</v>
      </c>
      <c r="B380" s="61"/>
      <c r="C380" s="60"/>
      <c r="D380" s="59">
        <f t="shared" si="10"/>
        <v>0</v>
      </c>
      <c r="E380" s="59"/>
    </row>
    <row r="381" s="33" customFormat="1" ht="18" customHeight="1" spans="1:5">
      <c r="A381" s="54" t="s">
        <v>292</v>
      </c>
      <c r="B381" s="61"/>
      <c r="C381" s="60"/>
      <c r="D381" s="59">
        <f t="shared" si="10"/>
        <v>0</v>
      </c>
      <c r="E381" s="59"/>
    </row>
    <row r="382" s="33" customFormat="1" ht="18" customHeight="1" spans="1:5">
      <c r="A382" s="54" t="s">
        <v>293</v>
      </c>
      <c r="B382" s="61"/>
      <c r="C382" s="60"/>
      <c r="D382" s="59">
        <f t="shared" si="10"/>
        <v>0</v>
      </c>
      <c r="E382" s="59"/>
    </row>
    <row r="383" s="33" customFormat="1" ht="18" customHeight="1" spans="1:5">
      <c r="A383" s="54" t="s">
        <v>294</v>
      </c>
      <c r="B383" s="61"/>
      <c r="C383" s="60"/>
      <c r="D383" s="59">
        <f t="shared" si="10"/>
        <v>0</v>
      </c>
      <c r="E383" s="59"/>
    </row>
    <row r="384" s="33" customFormat="1" ht="18" customHeight="1" spans="1:5">
      <c r="A384" s="54" t="s">
        <v>295</v>
      </c>
      <c r="B384" s="61"/>
      <c r="C384" s="60"/>
      <c r="D384" s="59">
        <f t="shared" si="10"/>
        <v>0</v>
      </c>
      <c r="E384" s="59"/>
    </row>
    <row r="385" s="33" customFormat="1" ht="18" customHeight="1" spans="1:5">
      <c r="A385" s="54" t="s">
        <v>296</v>
      </c>
      <c r="B385" s="61"/>
      <c r="C385" s="60"/>
      <c r="D385" s="59">
        <f t="shared" si="10"/>
        <v>0</v>
      </c>
      <c r="E385" s="59"/>
    </row>
    <row r="386" s="33" customFormat="1" ht="18" customHeight="1" spans="1:5">
      <c r="A386" s="54" t="s">
        <v>297</v>
      </c>
      <c r="B386" s="61"/>
      <c r="C386" s="60"/>
      <c r="D386" s="59">
        <f t="shared" si="10"/>
        <v>0</v>
      </c>
      <c r="E386" s="59"/>
    </row>
    <row r="387" s="33" customFormat="1" ht="18" customHeight="1" spans="1:5">
      <c r="A387" s="54" t="s">
        <v>298</v>
      </c>
      <c r="B387" s="61"/>
      <c r="C387" s="60"/>
      <c r="D387" s="59">
        <f t="shared" si="10"/>
        <v>0</v>
      </c>
      <c r="E387" s="59"/>
    </row>
    <row r="388" s="33" customFormat="1" ht="18" customHeight="1" spans="1:5">
      <c r="A388" s="54" t="s">
        <v>299</v>
      </c>
      <c r="B388" s="61"/>
      <c r="C388" s="60"/>
      <c r="D388" s="59">
        <f t="shared" si="10"/>
        <v>0</v>
      </c>
      <c r="E388" s="59"/>
    </row>
    <row r="389" s="33" customFormat="1" ht="18" customHeight="1" spans="1:5">
      <c r="A389" s="54" t="s">
        <v>300</v>
      </c>
      <c r="B389" s="61"/>
      <c r="C389" s="60"/>
      <c r="D389" s="59">
        <f t="shared" si="10"/>
        <v>0</v>
      </c>
      <c r="E389" s="59"/>
    </row>
    <row r="390" s="33" customFormat="1" ht="18" customHeight="1" spans="1:5">
      <c r="A390" s="54" t="s">
        <v>301</v>
      </c>
      <c r="B390" s="61"/>
      <c r="C390" s="60"/>
      <c r="D390" s="59">
        <f t="shared" si="10"/>
        <v>0</v>
      </c>
      <c r="E390" s="59"/>
    </row>
    <row r="391" s="33" customFormat="1" ht="18" customHeight="1" spans="1:5">
      <c r="A391" s="54" t="s">
        <v>302</v>
      </c>
      <c r="B391" s="61">
        <v>533.18</v>
      </c>
      <c r="C391" s="60">
        <v>462</v>
      </c>
      <c r="D391" s="59">
        <f t="shared" si="10"/>
        <v>-71.1799999999999</v>
      </c>
      <c r="E391" s="59">
        <f>D391/B391*100</f>
        <v>-13.3500881503432</v>
      </c>
    </row>
    <row r="392" s="33" customFormat="1" ht="18" customHeight="1" spans="1:5">
      <c r="A392" s="54" t="s">
        <v>303</v>
      </c>
      <c r="B392" s="61">
        <v>533.18</v>
      </c>
      <c r="C392" s="60">
        <v>462</v>
      </c>
      <c r="D392" s="59">
        <f t="shared" si="10"/>
        <v>-71.1799999999999</v>
      </c>
      <c r="E392" s="59">
        <f>D392/B392*100</f>
        <v>-13.3500881503432</v>
      </c>
    </row>
    <row r="393" s="33" customFormat="1" ht="18" customHeight="1" spans="1:5">
      <c r="A393" s="54" t="s">
        <v>304</v>
      </c>
      <c r="B393" s="61"/>
      <c r="C393" s="60"/>
      <c r="D393" s="59">
        <f t="shared" si="10"/>
        <v>0</v>
      </c>
      <c r="E393" s="59"/>
    </row>
    <row r="394" s="33" customFormat="1" ht="18" customHeight="1" spans="1:5">
      <c r="A394" s="54" t="s">
        <v>305</v>
      </c>
      <c r="B394" s="61"/>
      <c r="C394" s="60"/>
      <c r="D394" s="59">
        <f t="shared" si="10"/>
        <v>0</v>
      </c>
      <c r="E394" s="59"/>
    </row>
    <row r="395" s="33" customFormat="1" ht="18" customHeight="1" spans="1:5">
      <c r="A395" s="54" t="s">
        <v>306</v>
      </c>
      <c r="B395" s="61">
        <v>603.88</v>
      </c>
      <c r="C395" s="60">
        <v>670</v>
      </c>
      <c r="D395" s="59">
        <f t="shared" si="10"/>
        <v>66.12</v>
      </c>
      <c r="E395" s="59">
        <f>D395/B395*100</f>
        <v>10.9491952043452</v>
      </c>
    </row>
    <row r="396" s="33" customFormat="1" ht="18" customHeight="1" spans="1:5">
      <c r="A396" s="54" t="s">
        <v>307</v>
      </c>
      <c r="B396" s="61">
        <v>603.88</v>
      </c>
      <c r="C396" s="60">
        <v>670</v>
      </c>
      <c r="D396" s="59">
        <f t="shared" si="10"/>
        <v>66.12</v>
      </c>
      <c r="E396" s="59">
        <f>D396/B396*100</f>
        <v>10.9491952043452</v>
      </c>
    </row>
    <row r="397" s="33" customFormat="1" ht="18" customHeight="1" spans="1:5">
      <c r="A397" s="54" t="s">
        <v>308</v>
      </c>
      <c r="B397" s="61"/>
      <c r="C397" s="60"/>
      <c r="D397" s="59">
        <f t="shared" si="10"/>
        <v>0</v>
      </c>
      <c r="E397" s="59"/>
    </row>
    <row r="398" s="33" customFormat="1" ht="18" customHeight="1" spans="1:5">
      <c r="A398" s="54" t="s">
        <v>309</v>
      </c>
      <c r="B398" s="61"/>
      <c r="C398" s="60"/>
      <c r="D398" s="59">
        <f t="shared" si="10"/>
        <v>0</v>
      </c>
      <c r="E398" s="59"/>
    </row>
    <row r="399" s="33" customFormat="1" ht="18" customHeight="1" spans="1:5">
      <c r="A399" s="54" t="s">
        <v>310</v>
      </c>
      <c r="B399" s="61"/>
      <c r="C399" s="60"/>
      <c r="D399" s="59">
        <f t="shared" si="10"/>
        <v>0</v>
      </c>
      <c r="E399" s="59"/>
    </row>
    <row r="400" s="33" customFormat="1" ht="18" customHeight="1" spans="1:5">
      <c r="A400" s="54" t="s">
        <v>311</v>
      </c>
      <c r="B400" s="61"/>
      <c r="C400" s="60"/>
      <c r="D400" s="59">
        <f t="shared" si="10"/>
        <v>0</v>
      </c>
      <c r="E400" s="59"/>
    </row>
    <row r="401" s="33" customFormat="1" ht="18" customHeight="1" spans="1:5">
      <c r="A401" s="54" t="s">
        <v>312</v>
      </c>
      <c r="B401" s="61"/>
      <c r="C401" s="60"/>
      <c r="D401" s="59">
        <f t="shared" si="10"/>
        <v>0</v>
      </c>
      <c r="E401" s="59"/>
    </row>
    <row r="402" s="33" customFormat="1" ht="18" customHeight="1" spans="1:5">
      <c r="A402" s="54" t="s">
        <v>313</v>
      </c>
      <c r="B402" s="61"/>
      <c r="C402" s="60"/>
      <c r="D402" s="59">
        <f t="shared" si="10"/>
        <v>0</v>
      </c>
      <c r="E402" s="59"/>
    </row>
    <row r="403" s="33" customFormat="1" ht="18" customHeight="1" spans="1:5">
      <c r="A403" s="54" t="s">
        <v>314</v>
      </c>
      <c r="B403" s="61"/>
      <c r="C403" s="60"/>
      <c r="D403" s="59">
        <f t="shared" si="10"/>
        <v>0</v>
      </c>
      <c r="E403" s="59"/>
    </row>
    <row r="404" s="33" customFormat="1" ht="18" customHeight="1" spans="1:5">
      <c r="A404" s="54" t="s">
        <v>315</v>
      </c>
      <c r="B404" s="61"/>
      <c r="C404" s="60"/>
      <c r="D404" s="59">
        <f t="shared" si="10"/>
        <v>0</v>
      </c>
      <c r="E404" s="59"/>
    </row>
    <row r="405" s="33" customFormat="1" ht="18" customHeight="1" spans="1:5">
      <c r="A405" s="54" t="s">
        <v>316</v>
      </c>
      <c r="B405" s="61"/>
      <c r="C405" s="60"/>
      <c r="D405" s="59">
        <f t="shared" si="10"/>
        <v>0</v>
      </c>
      <c r="E405" s="59"/>
    </row>
    <row r="406" s="33" customFormat="1" ht="18" customHeight="1" spans="1:5">
      <c r="A406" s="54" t="s">
        <v>317</v>
      </c>
      <c r="B406" s="61"/>
      <c r="C406" s="60"/>
      <c r="D406" s="59">
        <f t="shared" si="10"/>
        <v>0</v>
      </c>
      <c r="E406" s="59"/>
    </row>
    <row r="407" s="33" customFormat="1" ht="18" customHeight="1" spans="1:5">
      <c r="A407" s="54" t="s">
        <v>318</v>
      </c>
      <c r="B407" s="61"/>
      <c r="C407" s="60"/>
      <c r="D407" s="59">
        <f t="shared" si="10"/>
        <v>0</v>
      </c>
      <c r="E407" s="59"/>
    </row>
    <row r="408" s="33" customFormat="1" ht="18" customHeight="1" spans="1:5">
      <c r="A408" s="54" t="s">
        <v>319</v>
      </c>
      <c r="B408" s="61"/>
      <c r="C408" s="60"/>
      <c r="D408" s="59">
        <f t="shared" si="10"/>
        <v>0</v>
      </c>
      <c r="E408" s="59"/>
    </row>
    <row r="409" s="33" customFormat="1" ht="18" customHeight="1" spans="1:5">
      <c r="A409" s="54" t="s">
        <v>320</v>
      </c>
      <c r="B409" s="61"/>
      <c r="C409" s="60"/>
      <c r="D409" s="59">
        <f t="shared" si="10"/>
        <v>0</v>
      </c>
      <c r="E409" s="59"/>
    </row>
    <row r="410" s="33" customFormat="1" ht="18" customHeight="1" spans="1:5">
      <c r="A410" s="54" t="s">
        <v>321</v>
      </c>
      <c r="B410" s="61">
        <v>46.56</v>
      </c>
      <c r="C410" s="60">
        <v>471</v>
      </c>
      <c r="D410" s="59">
        <f t="shared" si="10"/>
        <v>424.44</v>
      </c>
      <c r="E410" s="59">
        <f>D410/B410*100</f>
        <v>911.59793814433</v>
      </c>
    </row>
    <row r="411" s="33" customFormat="1" ht="18" customHeight="1" spans="1:5">
      <c r="A411" s="54" t="s">
        <v>322</v>
      </c>
      <c r="B411" s="61">
        <v>46.56</v>
      </c>
      <c r="C411" s="60">
        <v>470</v>
      </c>
      <c r="D411" s="59">
        <f t="shared" si="10"/>
        <v>423.44</v>
      </c>
      <c r="E411" s="59">
        <f>D411/B411*100</f>
        <v>909.450171821306</v>
      </c>
    </row>
    <row r="412" s="33" customFormat="1" ht="18" customHeight="1" spans="1:5">
      <c r="A412" s="54" t="s">
        <v>65</v>
      </c>
      <c r="B412" s="61">
        <v>41.56</v>
      </c>
      <c r="C412" s="60">
        <v>44</v>
      </c>
      <c r="D412" s="59">
        <f t="shared" si="10"/>
        <v>2.44</v>
      </c>
      <c r="E412" s="59">
        <f>D412/B412*100</f>
        <v>5.87102983638113</v>
      </c>
    </row>
    <row r="413" s="33" customFormat="1" ht="18" customHeight="1" spans="1:5">
      <c r="A413" s="54" t="s">
        <v>66</v>
      </c>
      <c r="B413" s="61">
        <v>5</v>
      </c>
      <c r="C413" s="60">
        <v>426</v>
      </c>
      <c r="D413" s="59">
        <f t="shared" si="10"/>
        <v>421</v>
      </c>
      <c r="E413" s="59">
        <f>D413/B413*100</f>
        <v>8420</v>
      </c>
    </row>
    <row r="414" s="33" customFormat="1" ht="18" customHeight="1" spans="1:5">
      <c r="A414" s="54" t="s">
        <v>67</v>
      </c>
      <c r="B414" s="61"/>
      <c r="C414" s="60"/>
      <c r="D414" s="59">
        <f t="shared" si="10"/>
        <v>0</v>
      </c>
      <c r="E414" s="59"/>
    </row>
    <row r="415" s="33" customFormat="1" ht="18" customHeight="1" spans="1:5">
      <c r="A415" s="54" t="s">
        <v>323</v>
      </c>
      <c r="B415" s="61"/>
      <c r="C415" s="60"/>
      <c r="D415" s="59">
        <f t="shared" si="10"/>
        <v>0</v>
      </c>
      <c r="E415" s="59"/>
    </row>
    <row r="416" s="33" customFormat="1" ht="18" customHeight="1" spans="1:5">
      <c r="A416" s="54" t="s">
        <v>324</v>
      </c>
      <c r="B416" s="61"/>
      <c r="C416" s="60"/>
      <c r="D416" s="59">
        <f t="shared" si="10"/>
        <v>0</v>
      </c>
      <c r="E416" s="59"/>
    </row>
    <row r="417" s="33" customFormat="1" ht="18" customHeight="1" spans="1:5">
      <c r="A417" s="54" t="s">
        <v>325</v>
      </c>
      <c r="B417" s="61"/>
      <c r="C417" s="60"/>
      <c r="D417" s="59">
        <f t="shared" si="10"/>
        <v>0</v>
      </c>
      <c r="E417" s="59"/>
    </row>
    <row r="418" s="33" customFormat="1" ht="18" customHeight="1" spans="1:5">
      <c r="A418" s="54" t="s">
        <v>326</v>
      </c>
      <c r="B418" s="61"/>
      <c r="C418" s="60"/>
      <c r="D418" s="59">
        <f t="shared" si="10"/>
        <v>0</v>
      </c>
      <c r="E418" s="59"/>
    </row>
    <row r="419" s="33" customFormat="1" ht="18" customHeight="1" spans="1:5">
      <c r="A419" s="54" t="s">
        <v>327</v>
      </c>
      <c r="B419" s="61"/>
      <c r="C419" s="60"/>
      <c r="D419" s="59">
        <f t="shared" si="10"/>
        <v>0</v>
      </c>
      <c r="E419" s="59"/>
    </row>
    <row r="420" s="33" customFormat="1" ht="18" customHeight="1" spans="1:5">
      <c r="A420" s="54" t="s">
        <v>328</v>
      </c>
      <c r="B420" s="61"/>
      <c r="C420" s="60"/>
      <c r="D420" s="59">
        <f t="shared" si="10"/>
        <v>0</v>
      </c>
      <c r="E420" s="59"/>
    </row>
    <row r="421" s="33" customFormat="1" ht="18" customHeight="1" spans="1:5">
      <c r="A421" s="54" t="s">
        <v>329</v>
      </c>
      <c r="B421" s="61"/>
      <c r="C421" s="60"/>
      <c r="D421" s="59">
        <f t="shared" si="10"/>
        <v>0</v>
      </c>
      <c r="E421" s="59"/>
    </row>
    <row r="422" s="33" customFormat="1" ht="18" customHeight="1" spans="1:5">
      <c r="A422" s="54" t="s">
        <v>330</v>
      </c>
      <c r="B422" s="61"/>
      <c r="C422" s="60"/>
      <c r="D422" s="59">
        <f t="shared" si="10"/>
        <v>0</v>
      </c>
      <c r="E422" s="59"/>
    </row>
    <row r="423" s="33" customFormat="1" ht="18" customHeight="1" spans="1:5">
      <c r="A423" s="54" t="s">
        <v>331</v>
      </c>
      <c r="B423" s="61"/>
      <c r="C423" s="60"/>
      <c r="D423" s="59">
        <f t="shared" si="10"/>
        <v>0</v>
      </c>
      <c r="E423" s="59"/>
    </row>
    <row r="424" s="33" customFormat="1" ht="18" customHeight="1" spans="1:5">
      <c r="A424" s="54" t="s">
        <v>332</v>
      </c>
      <c r="B424" s="61"/>
      <c r="C424" s="60"/>
      <c r="D424" s="59">
        <f t="shared" si="10"/>
        <v>0</v>
      </c>
      <c r="E424" s="59"/>
    </row>
    <row r="425" s="33" customFormat="1" ht="18" customHeight="1" spans="1:5">
      <c r="A425" s="54" t="s">
        <v>333</v>
      </c>
      <c r="B425" s="61"/>
      <c r="C425" s="60"/>
      <c r="D425" s="59">
        <f t="shared" si="10"/>
        <v>0</v>
      </c>
      <c r="E425" s="59"/>
    </row>
    <row r="426" s="33" customFormat="1" ht="18" customHeight="1" spans="1:5">
      <c r="A426" s="54" t="s">
        <v>325</v>
      </c>
      <c r="B426" s="61"/>
      <c r="C426" s="60"/>
      <c r="D426" s="59">
        <f t="shared" si="10"/>
        <v>0</v>
      </c>
      <c r="E426" s="59"/>
    </row>
    <row r="427" s="33" customFormat="1" ht="18" customHeight="1" spans="1:5">
      <c r="A427" s="54" t="s">
        <v>334</v>
      </c>
      <c r="B427" s="61"/>
      <c r="C427" s="60"/>
      <c r="D427" s="59">
        <f t="shared" si="10"/>
        <v>0</v>
      </c>
      <c r="E427" s="59"/>
    </row>
    <row r="428" s="33" customFormat="1" ht="18" customHeight="1" spans="1:5">
      <c r="A428" s="54" t="s">
        <v>335</v>
      </c>
      <c r="B428" s="61"/>
      <c r="C428" s="60"/>
      <c r="D428" s="59">
        <f t="shared" si="10"/>
        <v>0</v>
      </c>
      <c r="E428" s="59"/>
    </row>
    <row r="429" s="33" customFormat="1" ht="18" customHeight="1" spans="1:5">
      <c r="A429" s="54" t="s">
        <v>336</v>
      </c>
      <c r="B429" s="61"/>
      <c r="C429" s="60"/>
      <c r="D429" s="59">
        <f t="shared" si="10"/>
        <v>0</v>
      </c>
      <c r="E429" s="59"/>
    </row>
    <row r="430" s="33" customFormat="1" ht="18" customHeight="1" spans="1:5">
      <c r="A430" s="54" t="s">
        <v>337</v>
      </c>
      <c r="B430" s="61"/>
      <c r="C430" s="60"/>
      <c r="D430" s="59">
        <f t="shared" si="10"/>
        <v>0</v>
      </c>
      <c r="E430" s="59"/>
    </row>
    <row r="431" s="33" customFormat="1" ht="18" customHeight="1" spans="1:5">
      <c r="A431" s="54" t="s">
        <v>338</v>
      </c>
      <c r="B431" s="61"/>
      <c r="C431" s="60"/>
      <c r="D431" s="59">
        <f t="shared" si="10"/>
        <v>0</v>
      </c>
      <c r="E431" s="59"/>
    </row>
    <row r="432" s="33" customFormat="1" ht="18" customHeight="1" spans="1:5">
      <c r="A432" s="54" t="s">
        <v>325</v>
      </c>
      <c r="B432" s="61"/>
      <c r="C432" s="60"/>
      <c r="D432" s="59">
        <f t="shared" si="10"/>
        <v>0</v>
      </c>
      <c r="E432" s="59"/>
    </row>
    <row r="433" s="33" customFormat="1" ht="18" customHeight="1" spans="1:5">
      <c r="A433" s="54" t="s">
        <v>339</v>
      </c>
      <c r="B433" s="61"/>
      <c r="C433" s="60"/>
      <c r="D433" s="59">
        <f t="shared" si="10"/>
        <v>0</v>
      </c>
      <c r="E433" s="59"/>
    </row>
    <row r="434" s="33" customFormat="1" ht="18" customHeight="1" spans="1:5">
      <c r="A434" s="54" t="s">
        <v>340</v>
      </c>
      <c r="B434" s="61"/>
      <c r="C434" s="60"/>
      <c r="D434" s="59">
        <f t="shared" si="10"/>
        <v>0</v>
      </c>
      <c r="E434" s="59"/>
    </row>
    <row r="435" s="33" customFormat="1" ht="18" customHeight="1" spans="1:5">
      <c r="A435" s="54" t="s">
        <v>341</v>
      </c>
      <c r="B435" s="61"/>
      <c r="C435" s="60"/>
      <c r="D435" s="59">
        <f t="shared" si="10"/>
        <v>0</v>
      </c>
      <c r="E435" s="59"/>
    </row>
    <row r="436" s="33" customFormat="1" ht="18" customHeight="1" spans="1:5">
      <c r="A436" s="54" t="s">
        <v>342</v>
      </c>
      <c r="B436" s="61"/>
      <c r="C436" s="60"/>
      <c r="D436" s="59">
        <f t="shared" si="10"/>
        <v>0</v>
      </c>
      <c r="E436" s="59"/>
    </row>
    <row r="437" s="33" customFormat="1" ht="18" customHeight="1" spans="1:5">
      <c r="A437" s="54" t="s">
        <v>343</v>
      </c>
      <c r="B437" s="61"/>
      <c r="C437" s="60"/>
      <c r="D437" s="59">
        <f t="shared" si="10"/>
        <v>0</v>
      </c>
      <c r="E437" s="59"/>
    </row>
    <row r="438" s="33" customFormat="1" ht="18" customHeight="1" spans="1:5">
      <c r="A438" s="54" t="s">
        <v>325</v>
      </c>
      <c r="B438" s="61"/>
      <c r="C438" s="60"/>
      <c r="D438" s="59">
        <f t="shared" si="10"/>
        <v>0</v>
      </c>
      <c r="E438" s="59"/>
    </row>
    <row r="439" s="33" customFormat="1" ht="18" customHeight="1" spans="1:5">
      <c r="A439" s="54" t="s">
        <v>344</v>
      </c>
      <c r="B439" s="61"/>
      <c r="C439" s="60"/>
      <c r="D439" s="59">
        <f t="shared" ref="D439:D502" si="11">C439-B439</f>
        <v>0</v>
      </c>
      <c r="E439" s="59"/>
    </row>
    <row r="440" s="33" customFormat="1" ht="18" customHeight="1" spans="1:5">
      <c r="A440" s="54" t="s">
        <v>345</v>
      </c>
      <c r="B440" s="61"/>
      <c r="C440" s="60"/>
      <c r="D440" s="59">
        <f t="shared" si="11"/>
        <v>0</v>
      </c>
      <c r="E440" s="59"/>
    </row>
    <row r="441" s="33" customFormat="1" ht="18" customHeight="1" spans="1:5">
      <c r="A441" s="54" t="s">
        <v>346</v>
      </c>
      <c r="B441" s="61"/>
      <c r="C441" s="60"/>
      <c r="D441" s="59">
        <f t="shared" si="11"/>
        <v>0</v>
      </c>
      <c r="E441" s="59"/>
    </row>
    <row r="442" s="33" customFormat="1" ht="18" customHeight="1" spans="1:5">
      <c r="A442" s="54" t="s">
        <v>347</v>
      </c>
      <c r="B442" s="61"/>
      <c r="C442" s="60"/>
      <c r="D442" s="59">
        <f t="shared" si="11"/>
        <v>0</v>
      </c>
      <c r="E442" s="59"/>
    </row>
    <row r="443" s="33" customFormat="1" ht="18" customHeight="1" spans="1:5">
      <c r="A443" s="54" t="s">
        <v>348</v>
      </c>
      <c r="B443" s="61"/>
      <c r="C443" s="60"/>
      <c r="D443" s="59">
        <f t="shared" si="11"/>
        <v>0</v>
      </c>
      <c r="E443" s="59"/>
    </row>
    <row r="444" s="33" customFormat="1" ht="18" customHeight="1" spans="1:5">
      <c r="A444" s="54" t="s">
        <v>349</v>
      </c>
      <c r="B444" s="61"/>
      <c r="C444" s="60"/>
      <c r="D444" s="59">
        <f t="shared" si="11"/>
        <v>0</v>
      </c>
      <c r="E444" s="59"/>
    </row>
    <row r="445" s="33" customFormat="1" ht="18" customHeight="1" spans="1:5">
      <c r="A445" s="54" t="s">
        <v>350</v>
      </c>
      <c r="B445" s="61"/>
      <c r="C445" s="60"/>
      <c r="D445" s="59">
        <f t="shared" si="11"/>
        <v>0</v>
      </c>
      <c r="E445" s="59"/>
    </row>
    <row r="446" s="33" customFormat="1" ht="18" customHeight="1" spans="1:5">
      <c r="A446" s="54" t="s">
        <v>351</v>
      </c>
      <c r="B446" s="61"/>
      <c r="C446" s="60"/>
      <c r="D446" s="59">
        <f t="shared" si="11"/>
        <v>0</v>
      </c>
      <c r="E446" s="59"/>
    </row>
    <row r="447" s="33" customFormat="1" ht="18" customHeight="1" spans="1:5">
      <c r="A447" s="54" t="s">
        <v>352</v>
      </c>
      <c r="B447" s="61"/>
      <c r="C447" s="60">
        <v>1</v>
      </c>
      <c r="D447" s="59">
        <f t="shared" si="11"/>
        <v>1</v>
      </c>
      <c r="E447" s="59"/>
    </row>
    <row r="448" s="33" customFormat="1" ht="18" customHeight="1" spans="1:5">
      <c r="A448" s="54" t="s">
        <v>325</v>
      </c>
      <c r="B448" s="61"/>
      <c r="C448" s="60"/>
      <c r="D448" s="59">
        <f t="shared" si="11"/>
        <v>0</v>
      </c>
      <c r="E448" s="59"/>
    </row>
    <row r="449" s="33" customFormat="1" ht="18" customHeight="1" spans="1:5">
      <c r="A449" s="54" t="s">
        <v>353</v>
      </c>
      <c r="B449" s="61"/>
      <c r="C449" s="60"/>
      <c r="D449" s="59">
        <f t="shared" si="11"/>
        <v>0</v>
      </c>
      <c r="E449" s="59"/>
    </row>
    <row r="450" s="33" customFormat="1" ht="18" customHeight="1" spans="1:5">
      <c r="A450" s="54" t="s">
        <v>354</v>
      </c>
      <c r="B450" s="61"/>
      <c r="C450" s="60"/>
      <c r="D450" s="59">
        <f t="shared" si="11"/>
        <v>0</v>
      </c>
      <c r="E450" s="59"/>
    </row>
    <row r="451" s="33" customFormat="1" ht="18" customHeight="1" spans="1:5">
      <c r="A451" s="54" t="s">
        <v>355</v>
      </c>
      <c r="B451" s="61"/>
      <c r="C451" s="60"/>
      <c r="D451" s="59">
        <f t="shared" si="11"/>
        <v>0</v>
      </c>
      <c r="E451" s="59"/>
    </row>
    <row r="452" s="33" customFormat="1" ht="18" customHeight="1" spans="1:5">
      <c r="A452" s="54" t="s">
        <v>356</v>
      </c>
      <c r="B452" s="61"/>
      <c r="C452" s="60"/>
      <c r="D452" s="59">
        <f t="shared" si="11"/>
        <v>0</v>
      </c>
      <c r="E452" s="59"/>
    </row>
    <row r="453" s="33" customFormat="1" ht="18" customHeight="1" spans="1:5">
      <c r="A453" s="54" t="s">
        <v>357</v>
      </c>
      <c r="B453" s="61"/>
      <c r="C453" s="60">
        <v>1</v>
      </c>
      <c r="D453" s="59">
        <f t="shared" si="11"/>
        <v>1</v>
      </c>
      <c r="E453" s="59"/>
    </row>
    <row r="454" s="33" customFormat="1" ht="18" customHeight="1" spans="1:5">
      <c r="A454" s="54" t="s">
        <v>358</v>
      </c>
      <c r="B454" s="61"/>
      <c r="C454" s="60"/>
      <c r="D454" s="59">
        <f t="shared" si="11"/>
        <v>0</v>
      </c>
      <c r="E454" s="59"/>
    </row>
    <row r="455" s="33" customFormat="1" ht="18" customHeight="1" spans="1:5">
      <c r="A455" s="54" t="s">
        <v>359</v>
      </c>
      <c r="B455" s="61"/>
      <c r="C455" s="60"/>
      <c r="D455" s="59">
        <f t="shared" si="11"/>
        <v>0</v>
      </c>
      <c r="E455" s="59"/>
    </row>
    <row r="456" s="33" customFormat="1" ht="18" customHeight="1" spans="1:5">
      <c r="A456" s="54" t="s">
        <v>360</v>
      </c>
      <c r="B456" s="61"/>
      <c r="C456" s="60"/>
      <c r="D456" s="59">
        <f t="shared" si="11"/>
        <v>0</v>
      </c>
      <c r="E456" s="59"/>
    </row>
    <row r="457" s="33" customFormat="1" ht="18" customHeight="1" spans="1:5">
      <c r="A457" s="54" t="s">
        <v>361</v>
      </c>
      <c r="B457" s="61"/>
      <c r="C457" s="60"/>
      <c r="D457" s="59">
        <f t="shared" si="11"/>
        <v>0</v>
      </c>
      <c r="E457" s="59"/>
    </row>
    <row r="458" s="33" customFormat="1" ht="18" customHeight="1" spans="1:5">
      <c r="A458" s="54" t="s">
        <v>362</v>
      </c>
      <c r="B458" s="61"/>
      <c r="C458" s="60"/>
      <c r="D458" s="59">
        <f t="shared" si="11"/>
        <v>0</v>
      </c>
      <c r="E458" s="59"/>
    </row>
    <row r="459" s="33" customFormat="1" ht="18" customHeight="1" spans="1:5">
      <c r="A459" s="54" t="s">
        <v>363</v>
      </c>
      <c r="B459" s="61"/>
      <c r="C459" s="60"/>
      <c r="D459" s="59">
        <f t="shared" si="11"/>
        <v>0</v>
      </c>
      <c r="E459" s="59"/>
    </row>
    <row r="460" s="33" customFormat="1" ht="18" customHeight="1" spans="1:5">
      <c r="A460" s="54" t="s">
        <v>364</v>
      </c>
      <c r="B460" s="61"/>
      <c r="C460" s="60"/>
      <c r="D460" s="59">
        <f t="shared" si="11"/>
        <v>0</v>
      </c>
      <c r="E460" s="59"/>
    </row>
    <row r="461" s="33" customFormat="1" ht="18" customHeight="1" spans="1:5">
      <c r="A461" s="54" t="s">
        <v>365</v>
      </c>
      <c r="B461" s="61"/>
      <c r="C461" s="60"/>
      <c r="D461" s="59">
        <f t="shared" si="11"/>
        <v>0</v>
      </c>
      <c r="E461" s="59"/>
    </row>
    <row r="462" s="33" customFormat="1" ht="18" customHeight="1" spans="1:5">
      <c r="A462" s="54" t="s">
        <v>366</v>
      </c>
      <c r="B462" s="61"/>
      <c r="C462" s="60"/>
      <c r="D462" s="59">
        <f t="shared" si="11"/>
        <v>0</v>
      </c>
      <c r="E462" s="59"/>
    </row>
    <row r="463" s="33" customFormat="1" ht="18" customHeight="1" spans="1:5">
      <c r="A463" s="54" t="s">
        <v>367</v>
      </c>
      <c r="B463" s="61"/>
      <c r="C463" s="60"/>
      <c r="D463" s="59">
        <f t="shared" si="11"/>
        <v>0</v>
      </c>
      <c r="E463" s="59"/>
    </row>
    <row r="464" s="33" customFormat="1" ht="18" customHeight="1" spans="1:5">
      <c r="A464" s="54" t="s">
        <v>368</v>
      </c>
      <c r="B464" s="61"/>
      <c r="C464" s="60"/>
      <c r="D464" s="59">
        <f t="shared" si="11"/>
        <v>0</v>
      </c>
      <c r="E464" s="59"/>
    </row>
    <row r="465" s="33" customFormat="1" ht="18" customHeight="1" spans="1:5">
      <c r="A465" s="54" t="s">
        <v>369</v>
      </c>
      <c r="B465" s="61"/>
      <c r="C465" s="60"/>
      <c r="D465" s="59">
        <f t="shared" si="11"/>
        <v>0</v>
      </c>
      <c r="E465" s="59"/>
    </row>
    <row r="466" s="33" customFormat="1" ht="18" customHeight="1" spans="1:5">
      <c r="A466" s="54" t="s">
        <v>370</v>
      </c>
      <c r="B466" s="61">
        <v>445</v>
      </c>
      <c r="C466" s="60">
        <v>371</v>
      </c>
      <c r="D466" s="59">
        <f t="shared" si="11"/>
        <v>-74</v>
      </c>
      <c r="E466" s="59">
        <f>D466/B466*100</f>
        <v>-16.6292134831461</v>
      </c>
    </row>
    <row r="467" s="33" customFormat="1" ht="18" customHeight="1" spans="1:5">
      <c r="A467" s="54" t="s">
        <v>371</v>
      </c>
      <c r="B467" s="61">
        <v>445</v>
      </c>
      <c r="C467" s="60">
        <v>371</v>
      </c>
      <c r="D467" s="59">
        <f t="shared" si="11"/>
        <v>-74</v>
      </c>
      <c r="E467" s="59">
        <f>D467/B467*100</f>
        <v>-16.6292134831461</v>
      </c>
    </row>
    <row r="468" s="33" customFormat="1" ht="18" customHeight="1" spans="1:5">
      <c r="A468" s="54" t="s">
        <v>65</v>
      </c>
      <c r="B468" s="61">
        <v>36.08</v>
      </c>
      <c r="C468" s="60">
        <v>54</v>
      </c>
      <c r="D468" s="59">
        <f t="shared" si="11"/>
        <v>17.92</v>
      </c>
      <c r="E468" s="59">
        <f>D468/B468*100</f>
        <v>49.6674057649668</v>
      </c>
    </row>
    <row r="469" s="33" customFormat="1" ht="18" customHeight="1" spans="1:5">
      <c r="A469" s="54" t="s">
        <v>66</v>
      </c>
      <c r="B469" s="61">
        <v>9.5</v>
      </c>
      <c r="C469" s="60">
        <v>3</v>
      </c>
      <c r="D469" s="59">
        <f t="shared" si="11"/>
        <v>-6.5</v>
      </c>
      <c r="E469" s="59">
        <f>D469/B469*100</f>
        <v>-68.4210526315789</v>
      </c>
    </row>
    <row r="470" s="33" customFormat="1" ht="18" customHeight="1" spans="1:5">
      <c r="A470" s="54" t="s">
        <v>67</v>
      </c>
      <c r="B470" s="61"/>
      <c r="C470" s="60"/>
      <c r="D470" s="59">
        <f t="shared" si="11"/>
        <v>0</v>
      </c>
      <c r="E470" s="59"/>
    </row>
    <row r="471" s="33" customFormat="1" ht="18" customHeight="1" spans="1:5">
      <c r="A471" s="54" t="s">
        <v>372</v>
      </c>
      <c r="B471" s="61"/>
      <c r="C471" s="60"/>
      <c r="D471" s="59">
        <f t="shared" si="11"/>
        <v>0</v>
      </c>
      <c r="E471" s="59"/>
    </row>
    <row r="472" s="33" customFormat="1" ht="18" customHeight="1" spans="1:5">
      <c r="A472" s="54" t="s">
        <v>373</v>
      </c>
      <c r="B472" s="61"/>
      <c r="C472" s="60"/>
      <c r="D472" s="59">
        <f t="shared" si="11"/>
        <v>0</v>
      </c>
      <c r="E472" s="59"/>
    </row>
    <row r="473" s="33" customFormat="1" ht="18" customHeight="1" spans="1:5">
      <c r="A473" s="54" t="s">
        <v>374</v>
      </c>
      <c r="B473" s="61"/>
      <c r="C473" s="60"/>
      <c r="D473" s="59">
        <f t="shared" si="11"/>
        <v>0</v>
      </c>
      <c r="E473" s="59"/>
    </row>
    <row r="474" s="33" customFormat="1" ht="18" customHeight="1" spans="1:5">
      <c r="A474" s="54" t="s">
        <v>375</v>
      </c>
      <c r="B474" s="61"/>
      <c r="C474" s="60"/>
      <c r="D474" s="59">
        <f t="shared" si="11"/>
        <v>0</v>
      </c>
      <c r="E474" s="59"/>
    </row>
    <row r="475" s="33" customFormat="1" ht="18" customHeight="1" spans="1:5">
      <c r="A475" s="54" t="s">
        <v>376</v>
      </c>
      <c r="B475" s="61"/>
      <c r="C475" s="60">
        <v>2</v>
      </c>
      <c r="D475" s="59">
        <f t="shared" si="11"/>
        <v>2</v>
      </c>
      <c r="E475" s="59"/>
    </row>
    <row r="476" s="33" customFormat="1" ht="18" customHeight="1" spans="1:5">
      <c r="A476" s="54" t="s">
        <v>377</v>
      </c>
      <c r="B476" s="61"/>
      <c r="C476" s="60"/>
      <c r="D476" s="59">
        <f t="shared" si="11"/>
        <v>0</v>
      </c>
      <c r="E476" s="59"/>
    </row>
    <row r="477" s="33" customFormat="1" ht="18" customHeight="1" spans="1:5">
      <c r="A477" s="54" t="s">
        <v>378</v>
      </c>
      <c r="B477" s="61"/>
      <c r="C477" s="60"/>
      <c r="D477" s="59">
        <f t="shared" si="11"/>
        <v>0</v>
      </c>
      <c r="E477" s="59"/>
    </row>
    <row r="478" s="33" customFormat="1" ht="18" customHeight="1" spans="1:5">
      <c r="A478" s="54" t="s">
        <v>379</v>
      </c>
      <c r="B478" s="61"/>
      <c r="C478" s="60"/>
      <c r="D478" s="59">
        <f t="shared" si="11"/>
        <v>0</v>
      </c>
      <c r="E478" s="59"/>
    </row>
    <row r="479" s="33" customFormat="1" ht="18" customHeight="1" spans="1:5">
      <c r="A479" s="54" t="s">
        <v>380</v>
      </c>
      <c r="B479" s="61"/>
      <c r="C479" s="60"/>
      <c r="D479" s="59">
        <f t="shared" si="11"/>
        <v>0</v>
      </c>
      <c r="E479" s="59"/>
    </row>
    <row r="480" s="33" customFormat="1" ht="18" customHeight="1" spans="1:5">
      <c r="A480" s="54" t="s">
        <v>381</v>
      </c>
      <c r="B480" s="61"/>
      <c r="C480" s="60"/>
      <c r="D480" s="59">
        <f t="shared" si="11"/>
        <v>0</v>
      </c>
      <c r="E480" s="59"/>
    </row>
    <row r="481" s="33" customFormat="1" ht="18" customHeight="1" spans="1:5">
      <c r="A481" s="54" t="s">
        <v>382</v>
      </c>
      <c r="B481" s="61"/>
      <c r="C481" s="60"/>
      <c r="D481" s="59">
        <f t="shared" si="11"/>
        <v>0</v>
      </c>
      <c r="E481" s="59"/>
    </row>
    <row r="482" s="33" customFormat="1" ht="18" customHeight="1" spans="1:5">
      <c r="A482" s="54" t="s">
        <v>383</v>
      </c>
      <c r="B482" s="61">
        <v>399.42</v>
      </c>
      <c r="C482" s="60">
        <v>313</v>
      </c>
      <c r="D482" s="59">
        <f t="shared" si="11"/>
        <v>-86.42</v>
      </c>
      <c r="E482" s="59">
        <f>D482/B482*100</f>
        <v>-21.6363727404737</v>
      </c>
    </row>
    <row r="483" s="33" customFormat="1" ht="18" customHeight="1" spans="1:5">
      <c r="A483" s="54" t="s">
        <v>384</v>
      </c>
      <c r="B483" s="61"/>
      <c r="C483" s="60"/>
      <c r="D483" s="59">
        <f t="shared" si="11"/>
        <v>0</v>
      </c>
      <c r="E483" s="59"/>
    </row>
    <row r="484" s="33" customFormat="1" ht="18" customHeight="1" spans="1:5">
      <c r="A484" s="54" t="s">
        <v>65</v>
      </c>
      <c r="B484" s="61"/>
      <c r="C484" s="60"/>
      <c r="D484" s="59">
        <f t="shared" si="11"/>
        <v>0</v>
      </c>
      <c r="E484" s="59"/>
    </row>
    <row r="485" s="33" customFormat="1" ht="18" customHeight="1" spans="1:5">
      <c r="A485" s="54" t="s">
        <v>66</v>
      </c>
      <c r="B485" s="61"/>
      <c r="C485" s="60"/>
      <c r="D485" s="59">
        <f t="shared" si="11"/>
        <v>0</v>
      </c>
      <c r="E485" s="59"/>
    </row>
    <row r="486" s="33" customFormat="1" ht="18" customHeight="1" spans="1:5">
      <c r="A486" s="54" t="s">
        <v>67</v>
      </c>
      <c r="B486" s="61"/>
      <c r="C486" s="60"/>
      <c r="D486" s="59">
        <f t="shared" si="11"/>
        <v>0</v>
      </c>
      <c r="E486" s="59"/>
    </row>
    <row r="487" s="33" customFormat="1" ht="18" customHeight="1" spans="1:5">
      <c r="A487" s="54" t="s">
        <v>385</v>
      </c>
      <c r="B487" s="61"/>
      <c r="C487" s="60"/>
      <c r="D487" s="59">
        <f t="shared" si="11"/>
        <v>0</v>
      </c>
      <c r="E487" s="59"/>
    </row>
    <row r="488" s="33" customFormat="1" ht="18" customHeight="1" spans="1:5">
      <c r="A488" s="54" t="s">
        <v>386</v>
      </c>
      <c r="B488" s="61"/>
      <c r="C488" s="60"/>
      <c r="D488" s="59">
        <f t="shared" si="11"/>
        <v>0</v>
      </c>
      <c r="E488" s="59"/>
    </row>
    <row r="489" s="33" customFormat="1" ht="18" customHeight="1" spans="1:5">
      <c r="A489" s="54" t="s">
        <v>387</v>
      </c>
      <c r="B489" s="61"/>
      <c r="C489" s="60"/>
      <c r="D489" s="59">
        <f t="shared" si="11"/>
        <v>0</v>
      </c>
      <c r="E489" s="59"/>
    </row>
    <row r="490" s="33" customFormat="1" ht="18" customHeight="1" spans="1:5">
      <c r="A490" s="54" t="s">
        <v>388</v>
      </c>
      <c r="B490" s="61"/>
      <c r="C490" s="60"/>
      <c r="D490" s="59">
        <f t="shared" si="11"/>
        <v>0</v>
      </c>
      <c r="E490" s="59"/>
    </row>
    <row r="491" s="33" customFormat="1" ht="18" customHeight="1" spans="1:5">
      <c r="A491" s="54" t="s">
        <v>389</v>
      </c>
      <c r="B491" s="61"/>
      <c r="C491" s="60"/>
      <c r="D491" s="59">
        <f t="shared" si="11"/>
        <v>0</v>
      </c>
      <c r="E491" s="59"/>
    </row>
    <row r="492" s="33" customFormat="1" ht="18" customHeight="1" spans="1:5">
      <c r="A492" s="54" t="s">
        <v>65</v>
      </c>
      <c r="B492" s="61"/>
      <c r="C492" s="60"/>
      <c r="D492" s="59">
        <f t="shared" si="11"/>
        <v>0</v>
      </c>
      <c r="E492" s="59"/>
    </row>
    <row r="493" s="33" customFormat="1" ht="18" customHeight="1" spans="1:5">
      <c r="A493" s="54" t="s">
        <v>66</v>
      </c>
      <c r="B493" s="61"/>
      <c r="C493" s="60"/>
      <c r="D493" s="59">
        <f t="shared" si="11"/>
        <v>0</v>
      </c>
      <c r="E493" s="59"/>
    </row>
    <row r="494" s="33" customFormat="1" ht="18" customHeight="1" spans="1:5">
      <c r="A494" s="54" t="s">
        <v>67</v>
      </c>
      <c r="B494" s="61"/>
      <c r="C494" s="60"/>
      <c r="D494" s="59">
        <f t="shared" si="11"/>
        <v>0</v>
      </c>
      <c r="E494" s="59"/>
    </row>
    <row r="495" s="33" customFormat="1" ht="18" customHeight="1" spans="1:5">
      <c r="A495" s="54" t="s">
        <v>390</v>
      </c>
      <c r="B495" s="61"/>
      <c r="C495" s="60"/>
      <c r="D495" s="59">
        <f t="shared" si="11"/>
        <v>0</v>
      </c>
      <c r="E495" s="59"/>
    </row>
    <row r="496" s="33" customFormat="1" ht="18" customHeight="1" spans="1:5">
      <c r="A496" s="54" t="s">
        <v>391</v>
      </c>
      <c r="B496" s="61"/>
      <c r="C496" s="60"/>
      <c r="D496" s="59">
        <f t="shared" si="11"/>
        <v>0</v>
      </c>
      <c r="E496" s="59"/>
    </row>
    <row r="497" s="33" customFormat="1" ht="18" customHeight="1" spans="1:5">
      <c r="A497" s="54" t="s">
        <v>392</v>
      </c>
      <c r="B497" s="61"/>
      <c r="C497" s="60"/>
      <c r="D497" s="59">
        <f t="shared" si="11"/>
        <v>0</v>
      </c>
      <c r="E497" s="59"/>
    </row>
    <row r="498" s="33" customFormat="1" ht="18" customHeight="1" spans="1:5">
      <c r="A498" s="54" t="s">
        <v>393</v>
      </c>
      <c r="B498" s="61"/>
      <c r="C498" s="60"/>
      <c r="D498" s="59">
        <f t="shared" si="11"/>
        <v>0</v>
      </c>
      <c r="E498" s="59"/>
    </row>
    <row r="499" s="33" customFormat="1" ht="18" customHeight="1" spans="1:5">
      <c r="A499" s="54" t="s">
        <v>394</v>
      </c>
      <c r="B499" s="61"/>
      <c r="C499" s="60"/>
      <c r="D499" s="59">
        <f t="shared" si="11"/>
        <v>0</v>
      </c>
      <c r="E499" s="59"/>
    </row>
    <row r="500" s="33" customFormat="1" ht="18" customHeight="1" spans="1:5">
      <c r="A500" s="54" t="s">
        <v>395</v>
      </c>
      <c r="B500" s="61"/>
      <c r="C500" s="60"/>
      <c r="D500" s="59">
        <f t="shared" si="11"/>
        <v>0</v>
      </c>
      <c r="E500" s="59"/>
    </row>
    <row r="501" s="33" customFormat="1" ht="18" customHeight="1" spans="1:5">
      <c r="A501" s="54" t="s">
        <v>396</v>
      </c>
      <c r="B501" s="61"/>
      <c r="C501" s="60"/>
      <c r="D501" s="59">
        <f t="shared" si="11"/>
        <v>0</v>
      </c>
      <c r="E501" s="59"/>
    </row>
    <row r="502" s="33" customFormat="1" ht="18" customHeight="1" spans="1:5">
      <c r="A502" s="54" t="s">
        <v>397</v>
      </c>
      <c r="B502" s="61"/>
      <c r="C502" s="60"/>
      <c r="D502" s="59">
        <f t="shared" si="11"/>
        <v>0</v>
      </c>
      <c r="E502" s="59"/>
    </row>
    <row r="503" s="33" customFormat="1" ht="18" customHeight="1" spans="1:5">
      <c r="A503" s="54" t="s">
        <v>65</v>
      </c>
      <c r="B503" s="61"/>
      <c r="C503" s="60"/>
      <c r="D503" s="59">
        <f t="shared" ref="D503:D566" si="12">C503-B503</f>
        <v>0</v>
      </c>
      <c r="E503" s="59"/>
    </row>
    <row r="504" s="33" customFormat="1" ht="18" customHeight="1" spans="1:5">
      <c r="A504" s="54" t="s">
        <v>66</v>
      </c>
      <c r="B504" s="61"/>
      <c r="C504" s="60"/>
      <c r="D504" s="59">
        <f t="shared" si="12"/>
        <v>0</v>
      </c>
      <c r="E504" s="59"/>
    </row>
    <row r="505" s="33" customFormat="1" ht="18" customHeight="1" spans="1:5">
      <c r="A505" s="54" t="s">
        <v>67</v>
      </c>
      <c r="B505" s="61"/>
      <c r="C505" s="60"/>
      <c r="D505" s="59">
        <f t="shared" si="12"/>
        <v>0</v>
      </c>
      <c r="E505" s="59"/>
    </row>
    <row r="506" s="33" customFormat="1" ht="18" customHeight="1" spans="1:5">
      <c r="A506" s="54" t="s">
        <v>398</v>
      </c>
      <c r="B506" s="61"/>
      <c r="C506" s="60"/>
      <c r="D506" s="59">
        <f t="shared" si="12"/>
        <v>0</v>
      </c>
      <c r="E506" s="59"/>
    </row>
    <row r="507" s="33" customFormat="1" ht="18" customHeight="1" spans="1:5">
      <c r="A507" s="54" t="s">
        <v>399</v>
      </c>
      <c r="B507" s="61"/>
      <c r="C507" s="60"/>
      <c r="D507" s="59">
        <f t="shared" si="12"/>
        <v>0</v>
      </c>
      <c r="E507" s="59"/>
    </row>
    <row r="508" s="33" customFormat="1" ht="18" customHeight="1" spans="1:5">
      <c r="A508" s="54" t="s">
        <v>400</v>
      </c>
      <c r="B508" s="61"/>
      <c r="C508" s="60"/>
      <c r="D508" s="59">
        <f t="shared" si="12"/>
        <v>0</v>
      </c>
      <c r="E508" s="59"/>
    </row>
    <row r="509" s="33" customFormat="1" ht="18" customHeight="1" spans="1:5">
      <c r="A509" s="54" t="s">
        <v>401</v>
      </c>
      <c r="B509" s="61"/>
      <c r="C509" s="60"/>
      <c r="D509" s="59">
        <f t="shared" si="12"/>
        <v>0</v>
      </c>
      <c r="E509" s="59"/>
    </row>
    <row r="510" s="33" customFormat="1" ht="18" customHeight="1" spans="1:5">
      <c r="A510" s="54" t="s">
        <v>402</v>
      </c>
      <c r="B510" s="61"/>
      <c r="C510" s="60"/>
      <c r="D510" s="59">
        <f t="shared" si="12"/>
        <v>0</v>
      </c>
      <c r="E510" s="59"/>
    </row>
    <row r="511" s="33" customFormat="1" ht="18" customHeight="1" spans="1:5">
      <c r="A511" s="54" t="s">
        <v>403</v>
      </c>
      <c r="B511" s="61"/>
      <c r="C511" s="60"/>
      <c r="D511" s="59">
        <f t="shared" si="12"/>
        <v>0</v>
      </c>
      <c r="E511" s="59"/>
    </row>
    <row r="512" s="33" customFormat="1" ht="18" customHeight="1" spans="1:5">
      <c r="A512" s="54" t="s">
        <v>65</v>
      </c>
      <c r="B512" s="61"/>
      <c r="C512" s="60"/>
      <c r="D512" s="59">
        <f t="shared" si="12"/>
        <v>0</v>
      </c>
      <c r="E512" s="59"/>
    </row>
    <row r="513" s="33" customFormat="1" ht="18" customHeight="1" spans="1:5">
      <c r="A513" s="54" t="s">
        <v>66</v>
      </c>
      <c r="B513" s="61"/>
      <c r="C513" s="60"/>
      <c r="D513" s="59">
        <f t="shared" si="12"/>
        <v>0</v>
      </c>
      <c r="E513" s="59"/>
    </row>
    <row r="514" s="33" customFormat="1" ht="18" customHeight="1" spans="1:5">
      <c r="A514" s="54" t="s">
        <v>67</v>
      </c>
      <c r="B514" s="61"/>
      <c r="C514" s="60"/>
      <c r="D514" s="59">
        <f t="shared" si="12"/>
        <v>0</v>
      </c>
      <c r="E514" s="59"/>
    </row>
    <row r="515" s="33" customFormat="1" ht="18" customHeight="1" spans="1:5">
      <c r="A515" s="54" t="s">
        <v>404</v>
      </c>
      <c r="B515" s="61"/>
      <c r="C515" s="60"/>
      <c r="D515" s="59">
        <f t="shared" si="12"/>
        <v>0</v>
      </c>
      <c r="E515" s="59"/>
    </row>
    <row r="516" s="33" customFormat="1" ht="18" customHeight="1" spans="1:5">
      <c r="A516" s="54" t="s">
        <v>405</v>
      </c>
      <c r="B516" s="61"/>
      <c r="C516" s="60"/>
      <c r="D516" s="59">
        <f t="shared" si="12"/>
        <v>0</v>
      </c>
      <c r="E516" s="59"/>
    </row>
    <row r="517" s="33" customFormat="1" ht="18" customHeight="1" spans="1:5">
      <c r="A517" s="54" t="s">
        <v>406</v>
      </c>
      <c r="B517" s="61"/>
      <c r="C517" s="60"/>
      <c r="D517" s="59">
        <f t="shared" si="12"/>
        <v>0</v>
      </c>
      <c r="E517" s="59"/>
    </row>
    <row r="518" s="33" customFormat="1" ht="18" customHeight="1" spans="1:5">
      <c r="A518" s="54" t="s">
        <v>407</v>
      </c>
      <c r="B518" s="61"/>
      <c r="C518" s="60"/>
      <c r="D518" s="59">
        <f t="shared" si="12"/>
        <v>0</v>
      </c>
      <c r="E518" s="59"/>
    </row>
    <row r="519" s="33" customFormat="1" ht="18" customHeight="1" spans="1:5">
      <c r="A519" s="54" t="s">
        <v>408</v>
      </c>
      <c r="B519" s="61"/>
      <c r="C519" s="60"/>
      <c r="D519" s="59">
        <f t="shared" si="12"/>
        <v>0</v>
      </c>
      <c r="E519" s="59"/>
    </row>
    <row r="520" s="33" customFormat="1" ht="18" customHeight="1" spans="1:5">
      <c r="A520" s="54" t="s">
        <v>409</v>
      </c>
      <c r="B520" s="61"/>
      <c r="C520" s="60"/>
      <c r="D520" s="59">
        <f t="shared" si="12"/>
        <v>0</v>
      </c>
      <c r="E520" s="59"/>
    </row>
    <row r="521" s="33" customFormat="1" ht="18" customHeight="1" spans="1:5">
      <c r="A521" s="54" t="s">
        <v>410</v>
      </c>
      <c r="B521" s="61"/>
      <c r="C521" s="60"/>
      <c r="D521" s="59">
        <f t="shared" si="12"/>
        <v>0</v>
      </c>
      <c r="E521" s="59"/>
    </row>
    <row r="522" s="33" customFormat="1" ht="18" customHeight="1" spans="1:5">
      <c r="A522" s="54" t="s">
        <v>411</v>
      </c>
      <c r="B522" s="61">
        <v>33852.04</v>
      </c>
      <c r="C522" s="60">
        <v>36682</v>
      </c>
      <c r="D522" s="59">
        <f t="shared" si="12"/>
        <v>2829.96</v>
      </c>
      <c r="E522" s="59">
        <f>D522/B522*100</f>
        <v>8.35979161078623</v>
      </c>
    </row>
    <row r="523" s="33" customFormat="1" ht="18" customHeight="1" spans="1:5">
      <c r="A523" s="54" t="s">
        <v>412</v>
      </c>
      <c r="B523" s="61">
        <v>1131.56</v>
      </c>
      <c r="C523" s="60">
        <v>1317</v>
      </c>
      <c r="D523" s="59">
        <f t="shared" si="12"/>
        <v>185.44</v>
      </c>
      <c r="E523" s="59">
        <f>D523/B523*100</f>
        <v>16.3879953338754</v>
      </c>
    </row>
    <row r="524" s="33" customFormat="1" ht="18" customHeight="1" spans="1:5">
      <c r="A524" s="54" t="s">
        <v>65</v>
      </c>
      <c r="B524" s="61">
        <v>126.84</v>
      </c>
      <c r="C524" s="60">
        <v>204</v>
      </c>
      <c r="D524" s="59">
        <f t="shared" si="12"/>
        <v>77.16</v>
      </c>
      <c r="E524" s="59">
        <f>D524/B524*100</f>
        <v>60.8325449385052</v>
      </c>
    </row>
    <row r="525" s="33" customFormat="1" ht="18" customHeight="1" spans="1:5">
      <c r="A525" s="54" t="s">
        <v>66</v>
      </c>
      <c r="B525" s="61">
        <v>39.2</v>
      </c>
      <c r="C525" s="60">
        <v>59</v>
      </c>
      <c r="D525" s="59">
        <f t="shared" si="12"/>
        <v>19.8</v>
      </c>
      <c r="E525" s="59">
        <f>D525/B525*100</f>
        <v>50.5102040816326</v>
      </c>
    </row>
    <row r="526" s="33" customFormat="1" ht="18" customHeight="1" spans="1:5">
      <c r="A526" s="54" t="s">
        <v>67</v>
      </c>
      <c r="B526" s="61"/>
      <c r="C526" s="60"/>
      <c r="D526" s="59">
        <f t="shared" si="12"/>
        <v>0</v>
      </c>
      <c r="E526" s="59"/>
    </row>
    <row r="527" s="33" customFormat="1" ht="18" customHeight="1" spans="1:5">
      <c r="A527" s="54" t="s">
        <v>413</v>
      </c>
      <c r="B527" s="61">
        <v>3</v>
      </c>
      <c r="C527" s="60"/>
      <c r="D527" s="59">
        <f t="shared" si="12"/>
        <v>-3</v>
      </c>
      <c r="E527" s="59">
        <f>D527/B527*100</f>
        <v>-100</v>
      </c>
    </row>
    <row r="528" s="33" customFormat="1" ht="18" customHeight="1" spans="1:5">
      <c r="A528" s="54" t="s">
        <v>414</v>
      </c>
      <c r="B528" s="61"/>
      <c r="C528" s="60"/>
      <c r="D528" s="59">
        <f t="shared" si="12"/>
        <v>0</v>
      </c>
      <c r="E528" s="59"/>
    </row>
    <row r="529" s="33" customFormat="1" ht="18" customHeight="1" spans="1:5">
      <c r="A529" s="54" t="s">
        <v>415</v>
      </c>
      <c r="B529" s="61"/>
      <c r="C529" s="60"/>
      <c r="D529" s="59">
        <f t="shared" si="12"/>
        <v>0</v>
      </c>
      <c r="E529" s="59"/>
    </row>
    <row r="530" s="33" customFormat="1" ht="18" customHeight="1" spans="1:5">
      <c r="A530" s="54" t="s">
        <v>416</v>
      </c>
      <c r="B530" s="61"/>
      <c r="C530" s="60"/>
      <c r="D530" s="59">
        <f t="shared" si="12"/>
        <v>0</v>
      </c>
      <c r="E530" s="59"/>
    </row>
    <row r="531" s="33" customFormat="1" ht="18" customHeight="1" spans="1:5">
      <c r="A531" s="54" t="s">
        <v>107</v>
      </c>
      <c r="B531" s="61"/>
      <c r="C531" s="60"/>
      <c r="D531" s="59">
        <f t="shared" si="12"/>
        <v>0</v>
      </c>
      <c r="E531" s="59"/>
    </row>
    <row r="532" s="33" customFormat="1" ht="18" customHeight="1" spans="1:5">
      <c r="A532" s="54" t="s">
        <v>417</v>
      </c>
      <c r="B532" s="61">
        <v>2</v>
      </c>
      <c r="C532" s="60">
        <v>2</v>
      </c>
      <c r="D532" s="59">
        <f t="shared" si="12"/>
        <v>0</v>
      </c>
      <c r="E532" s="59"/>
    </row>
    <row r="533" s="33" customFormat="1" ht="18" customHeight="1" spans="1:5">
      <c r="A533" s="54" t="s">
        <v>418</v>
      </c>
      <c r="B533" s="61"/>
      <c r="C533" s="60"/>
      <c r="D533" s="59">
        <f t="shared" si="12"/>
        <v>0</v>
      </c>
      <c r="E533" s="59"/>
    </row>
    <row r="534" s="33" customFormat="1" ht="18" customHeight="1" spans="1:5">
      <c r="A534" s="54" t="s">
        <v>419</v>
      </c>
      <c r="B534" s="61"/>
      <c r="C534" s="60"/>
      <c r="D534" s="59">
        <f t="shared" si="12"/>
        <v>0</v>
      </c>
      <c r="E534" s="59"/>
    </row>
    <row r="535" s="33" customFormat="1" ht="18" customHeight="1" spans="1:5">
      <c r="A535" s="54" t="s">
        <v>420</v>
      </c>
      <c r="B535" s="61"/>
      <c r="C535" s="60"/>
      <c r="D535" s="59">
        <f t="shared" si="12"/>
        <v>0</v>
      </c>
      <c r="E535" s="59"/>
    </row>
    <row r="536" s="33" customFormat="1" ht="18" customHeight="1" spans="1:5">
      <c r="A536" s="54" t="s">
        <v>421</v>
      </c>
      <c r="B536" s="61">
        <v>960.51</v>
      </c>
      <c r="C536" s="60">
        <v>1052</v>
      </c>
      <c r="D536" s="59">
        <f t="shared" si="12"/>
        <v>91.49</v>
      </c>
      <c r="E536" s="59">
        <f>D536/B536*100</f>
        <v>9.52514809840606</v>
      </c>
    </row>
    <row r="537" s="33" customFormat="1" ht="18" customHeight="1" spans="1:5">
      <c r="A537" s="54" t="s">
        <v>422</v>
      </c>
      <c r="B537" s="61">
        <v>3727.08</v>
      </c>
      <c r="C537" s="60">
        <v>3827</v>
      </c>
      <c r="D537" s="59">
        <f t="shared" si="12"/>
        <v>99.9200000000001</v>
      </c>
      <c r="E537" s="59">
        <f>D537/B537*100</f>
        <v>2.6809191109394</v>
      </c>
    </row>
    <row r="538" s="33" customFormat="1" ht="18" customHeight="1" spans="1:5">
      <c r="A538" s="54" t="s">
        <v>65</v>
      </c>
      <c r="B538" s="61">
        <v>77.76</v>
      </c>
      <c r="C538" s="60">
        <v>54</v>
      </c>
      <c r="D538" s="59">
        <f t="shared" si="12"/>
        <v>-23.76</v>
      </c>
      <c r="E538" s="59">
        <f>D538/B538*100</f>
        <v>-30.5555555555556</v>
      </c>
    </row>
    <row r="539" s="33" customFormat="1" ht="18" customHeight="1" spans="1:5">
      <c r="A539" s="54" t="s">
        <v>66</v>
      </c>
      <c r="B539" s="61"/>
      <c r="C539" s="60"/>
      <c r="D539" s="59">
        <f t="shared" si="12"/>
        <v>0</v>
      </c>
      <c r="E539" s="59"/>
    </row>
    <row r="540" s="33" customFormat="1" ht="18" customHeight="1" spans="1:5">
      <c r="A540" s="54" t="s">
        <v>67</v>
      </c>
      <c r="B540" s="61"/>
      <c r="C540" s="60"/>
      <c r="D540" s="59">
        <f t="shared" si="12"/>
        <v>0</v>
      </c>
      <c r="E540" s="59"/>
    </row>
    <row r="541" s="33" customFormat="1" ht="18" customHeight="1" spans="1:5">
      <c r="A541" s="54" t="s">
        <v>423</v>
      </c>
      <c r="B541" s="61"/>
      <c r="C541" s="60"/>
      <c r="D541" s="59">
        <f t="shared" si="12"/>
        <v>0</v>
      </c>
      <c r="E541" s="59"/>
    </row>
    <row r="542" s="33" customFormat="1" ht="18" customHeight="1" spans="1:5">
      <c r="A542" s="54" t="s">
        <v>424</v>
      </c>
      <c r="B542" s="61"/>
      <c r="C542" s="60"/>
      <c r="D542" s="59">
        <f t="shared" si="12"/>
        <v>0</v>
      </c>
      <c r="E542" s="59"/>
    </row>
    <row r="543" s="33" customFormat="1" ht="18" customHeight="1" spans="1:5">
      <c r="A543" s="54" t="s">
        <v>425</v>
      </c>
      <c r="B543" s="61">
        <v>3415.02</v>
      </c>
      <c r="C543" s="60">
        <v>3561</v>
      </c>
      <c r="D543" s="59">
        <f t="shared" si="12"/>
        <v>145.98</v>
      </c>
      <c r="E543" s="59">
        <f>D543/B543*100</f>
        <v>4.27464553648295</v>
      </c>
    </row>
    <row r="544" s="33" customFormat="1" ht="18" customHeight="1" spans="1:5">
      <c r="A544" s="54" t="s">
        <v>426</v>
      </c>
      <c r="B544" s="61">
        <v>234.3</v>
      </c>
      <c r="C544" s="60">
        <v>213</v>
      </c>
      <c r="D544" s="59">
        <f t="shared" si="12"/>
        <v>-21.3</v>
      </c>
      <c r="E544" s="59">
        <f>D544/B544*100</f>
        <v>-9.0909090909091</v>
      </c>
    </row>
    <row r="545" s="33" customFormat="1" ht="18" customHeight="1" spans="1:5">
      <c r="A545" s="54" t="s">
        <v>427</v>
      </c>
      <c r="B545" s="61"/>
      <c r="C545" s="60"/>
      <c r="D545" s="59">
        <f t="shared" si="12"/>
        <v>0</v>
      </c>
      <c r="E545" s="59"/>
    </row>
    <row r="546" s="33" customFormat="1" ht="18" customHeight="1" spans="1:5">
      <c r="A546" s="54" t="s">
        <v>428</v>
      </c>
      <c r="B546" s="61"/>
      <c r="C546" s="60"/>
      <c r="D546" s="59">
        <f t="shared" si="12"/>
        <v>0</v>
      </c>
      <c r="E546" s="59"/>
    </row>
    <row r="547" s="33" customFormat="1" ht="18" customHeight="1" spans="1:5">
      <c r="A547" s="54" t="s">
        <v>429</v>
      </c>
      <c r="B547" s="61">
        <v>21413.01</v>
      </c>
      <c r="C547" s="60">
        <v>20814</v>
      </c>
      <c r="D547" s="59">
        <f t="shared" si="12"/>
        <v>-599.009999999998</v>
      </c>
      <c r="E547" s="59">
        <f>D547/B547*100</f>
        <v>-2.79741148021693</v>
      </c>
    </row>
    <row r="548" s="33" customFormat="1" ht="18" customHeight="1" spans="1:5">
      <c r="A548" s="54" t="s">
        <v>430</v>
      </c>
      <c r="B548" s="61">
        <v>160.52</v>
      </c>
      <c r="C548" s="60">
        <v>64</v>
      </c>
      <c r="D548" s="59">
        <f t="shared" si="12"/>
        <v>-96.52</v>
      </c>
      <c r="E548" s="59">
        <f>D548/B548*100</f>
        <v>-60.1295788686768</v>
      </c>
    </row>
    <row r="549" s="33" customFormat="1" ht="18" customHeight="1" spans="1:5">
      <c r="A549" s="54" t="s">
        <v>431</v>
      </c>
      <c r="B549" s="61">
        <v>538.54</v>
      </c>
      <c r="C549" s="60">
        <v>457</v>
      </c>
      <c r="D549" s="59">
        <f t="shared" si="12"/>
        <v>-81.54</v>
      </c>
      <c r="E549" s="59">
        <f>D549/B549*100</f>
        <v>-15.1409366063802</v>
      </c>
    </row>
    <row r="550" s="33" customFormat="1" ht="18" customHeight="1" spans="1:5">
      <c r="A550" s="54" t="s">
        <v>432</v>
      </c>
      <c r="B550" s="61">
        <v>0.58</v>
      </c>
      <c r="C550" s="60">
        <v>1</v>
      </c>
      <c r="D550" s="59">
        <f t="shared" si="12"/>
        <v>0.42</v>
      </c>
      <c r="E550" s="59">
        <f>D550/B550*100</f>
        <v>72.4137931034483</v>
      </c>
    </row>
    <row r="551" s="33" customFormat="1" ht="18" customHeight="1" spans="1:5">
      <c r="A551" s="54" t="s">
        <v>433</v>
      </c>
      <c r="B551" s="61"/>
      <c r="C551" s="60"/>
      <c r="D551" s="59">
        <f t="shared" si="12"/>
        <v>0</v>
      </c>
      <c r="E551" s="59"/>
    </row>
    <row r="552" s="33" customFormat="1" ht="18" customHeight="1" spans="1:5">
      <c r="A552" s="54" t="s">
        <v>434</v>
      </c>
      <c r="B552" s="61">
        <v>3784.85</v>
      </c>
      <c r="C552" s="60">
        <v>4273</v>
      </c>
      <c r="D552" s="59">
        <f t="shared" si="12"/>
        <v>488.15</v>
      </c>
      <c r="E552" s="59">
        <f>D552/B552*100</f>
        <v>12.8974728192663</v>
      </c>
    </row>
    <row r="553" s="33" customFormat="1" ht="18" customHeight="1" spans="1:5">
      <c r="A553" s="54" t="s">
        <v>435</v>
      </c>
      <c r="B553" s="61">
        <v>518.51</v>
      </c>
      <c r="C553" s="60">
        <v>20</v>
      </c>
      <c r="D553" s="59">
        <f t="shared" si="12"/>
        <v>-498.51</v>
      </c>
      <c r="E553" s="59">
        <f>D553/B553*100</f>
        <v>-96.1427937744692</v>
      </c>
    </row>
    <row r="554" s="33" customFormat="1" ht="18" customHeight="1" spans="1:5">
      <c r="A554" s="54" t="s">
        <v>436</v>
      </c>
      <c r="B554" s="61">
        <v>16410</v>
      </c>
      <c r="C554" s="60">
        <v>16000</v>
      </c>
      <c r="D554" s="59">
        <f t="shared" si="12"/>
        <v>-410</v>
      </c>
      <c r="E554" s="59">
        <f>D554/B554*100</f>
        <v>-2.49847653869592</v>
      </c>
    </row>
    <row r="555" s="33" customFormat="1" ht="18" customHeight="1" spans="1:5">
      <c r="A555" s="54" t="s">
        <v>437</v>
      </c>
      <c r="B555" s="61"/>
      <c r="C555" s="60"/>
      <c r="D555" s="59">
        <f t="shared" si="12"/>
        <v>0</v>
      </c>
      <c r="E555" s="59"/>
    </row>
    <row r="556" s="33" customFormat="1" ht="18" customHeight="1" spans="1:5">
      <c r="A556" s="54" t="s">
        <v>438</v>
      </c>
      <c r="B556" s="61"/>
      <c r="C556" s="60"/>
      <c r="D556" s="59">
        <f t="shared" si="12"/>
        <v>0</v>
      </c>
      <c r="E556" s="59"/>
    </row>
    <row r="557" s="33" customFormat="1" ht="18" customHeight="1" spans="1:5">
      <c r="A557" s="54" t="s">
        <v>439</v>
      </c>
      <c r="B557" s="61"/>
      <c r="C557" s="60"/>
      <c r="D557" s="59">
        <f t="shared" si="12"/>
        <v>0</v>
      </c>
      <c r="E557" s="59"/>
    </row>
    <row r="558" s="33" customFormat="1" ht="18" customHeight="1" spans="1:5">
      <c r="A558" s="54" t="s">
        <v>440</v>
      </c>
      <c r="B558" s="61"/>
      <c r="C558" s="60"/>
      <c r="D558" s="59">
        <f t="shared" si="12"/>
        <v>0</v>
      </c>
      <c r="E558" s="59"/>
    </row>
    <row r="559" s="33" customFormat="1" ht="18" customHeight="1" spans="1:5">
      <c r="A559" s="54" t="s">
        <v>441</v>
      </c>
      <c r="B559" s="61"/>
      <c r="C559" s="60"/>
      <c r="D559" s="59">
        <f t="shared" si="12"/>
        <v>0</v>
      </c>
      <c r="E559" s="59"/>
    </row>
    <row r="560" s="33" customFormat="1" ht="18" customHeight="1" spans="1:5">
      <c r="A560" s="54" t="s">
        <v>442</v>
      </c>
      <c r="B560" s="61">
        <v>85</v>
      </c>
      <c r="C560" s="60">
        <v>2485</v>
      </c>
      <c r="D560" s="59">
        <f t="shared" si="12"/>
        <v>2400</v>
      </c>
      <c r="E560" s="59">
        <f>D560/B560*100</f>
        <v>2823.52941176471</v>
      </c>
    </row>
    <row r="561" s="33" customFormat="1" ht="18" customHeight="1" spans="1:5">
      <c r="A561" s="54" t="s">
        <v>443</v>
      </c>
      <c r="B561" s="61"/>
      <c r="C561" s="60"/>
      <c r="D561" s="59">
        <f t="shared" si="12"/>
        <v>0</v>
      </c>
      <c r="E561" s="59"/>
    </row>
    <row r="562" s="33" customFormat="1" ht="18" customHeight="1" spans="1:5">
      <c r="A562" s="54" t="s">
        <v>444</v>
      </c>
      <c r="B562" s="61"/>
      <c r="C562" s="60"/>
      <c r="D562" s="59">
        <f t="shared" si="12"/>
        <v>0</v>
      </c>
      <c r="E562" s="59"/>
    </row>
    <row r="563" s="33" customFormat="1" ht="18" customHeight="1" spans="1:5">
      <c r="A563" s="54" t="s">
        <v>445</v>
      </c>
      <c r="B563" s="61"/>
      <c r="C563" s="60">
        <v>2400</v>
      </c>
      <c r="D563" s="59">
        <f t="shared" si="12"/>
        <v>2400</v>
      </c>
      <c r="E563" s="59"/>
    </row>
    <row r="564" s="33" customFormat="1" ht="18" customHeight="1" spans="1:5">
      <c r="A564" s="54" t="s">
        <v>446</v>
      </c>
      <c r="B564" s="61">
        <v>85</v>
      </c>
      <c r="C564" s="60">
        <v>85</v>
      </c>
      <c r="D564" s="59">
        <f t="shared" si="12"/>
        <v>0</v>
      </c>
      <c r="E564" s="59"/>
    </row>
    <row r="565" s="33" customFormat="1" ht="18" customHeight="1" spans="1:5">
      <c r="A565" s="54" t="s">
        <v>447</v>
      </c>
      <c r="B565" s="61"/>
      <c r="C565" s="60"/>
      <c r="D565" s="59">
        <f t="shared" si="12"/>
        <v>0</v>
      </c>
      <c r="E565" s="59"/>
    </row>
    <row r="566" s="33" customFormat="1" ht="18" customHeight="1" spans="1:5">
      <c r="A566" s="54" t="s">
        <v>448</v>
      </c>
      <c r="B566" s="61"/>
      <c r="C566" s="60"/>
      <c r="D566" s="59">
        <f t="shared" si="12"/>
        <v>0</v>
      </c>
      <c r="E566" s="59"/>
    </row>
    <row r="567" s="33" customFormat="1" ht="18" customHeight="1" spans="1:5">
      <c r="A567" s="54" t="s">
        <v>449</v>
      </c>
      <c r="B567" s="61"/>
      <c r="C567" s="60"/>
      <c r="D567" s="59">
        <f t="shared" ref="D567:D630" si="13">C567-B567</f>
        <v>0</v>
      </c>
      <c r="E567" s="59"/>
    </row>
    <row r="568" s="33" customFormat="1" ht="18" customHeight="1" spans="1:5">
      <c r="A568" s="54" t="s">
        <v>450</v>
      </c>
      <c r="B568" s="61"/>
      <c r="C568" s="60"/>
      <c r="D568" s="59">
        <f t="shared" si="13"/>
        <v>0</v>
      </c>
      <c r="E568" s="59"/>
    </row>
    <row r="569" s="33" customFormat="1" ht="18" customHeight="1" spans="1:5">
      <c r="A569" s="54" t="s">
        <v>451</v>
      </c>
      <c r="B569" s="61"/>
      <c r="C569" s="60"/>
      <c r="D569" s="59">
        <f t="shared" si="13"/>
        <v>0</v>
      </c>
      <c r="E569" s="59"/>
    </row>
    <row r="570" s="33" customFormat="1" ht="18" customHeight="1" spans="1:5">
      <c r="A570" s="54" t="s">
        <v>452</v>
      </c>
      <c r="B570" s="61">
        <v>986.57</v>
      </c>
      <c r="C570" s="60">
        <v>280</v>
      </c>
      <c r="D570" s="59">
        <f t="shared" si="13"/>
        <v>-706.57</v>
      </c>
      <c r="E570" s="59">
        <f>D570/B570*100</f>
        <v>-71.6188410351014</v>
      </c>
    </row>
    <row r="571" s="33" customFormat="1" ht="18" customHeight="1" spans="1:5">
      <c r="A571" s="54" t="s">
        <v>453</v>
      </c>
      <c r="B571" s="61">
        <v>600</v>
      </c>
      <c r="C571" s="60"/>
      <c r="D571" s="59">
        <f t="shared" si="13"/>
        <v>-600</v>
      </c>
      <c r="E571" s="59">
        <f>D571/B571*100</f>
        <v>-100</v>
      </c>
    </row>
    <row r="572" s="33" customFormat="1" ht="18" customHeight="1" spans="1:5">
      <c r="A572" s="54" t="s">
        <v>454</v>
      </c>
      <c r="B572" s="61">
        <v>10.33</v>
      </c>
      <c r="C572" s="60">
        <v>14</v>
      </c>
      <c r="D572" s="59">
        <f t="shared" si="13"/>
        <v>3.67</v>
      </c>
      <c r="E572" s="59">
        <f>D572/B572*100</f>
        <v>35.5275895450145</v>
      </c>
    </row>
    <row r="573" s="33" customFormat="1" ht="18" customHeight="1" spans="1:5">
      <c r="A573" s="54" t="s">
        <v>455</v>
      </c>
      <c r="B573" s="61">
        <v>1</v>
      </c>
      <c r="C573" s="60">
        <v>1</v>
      </c>
      <c r="D573" s="59">
        <f t="shared" si="13"/>
        <v>0</v>
      </c>
      <c r="E573" s="59">
        <f>D573/B573*100</f>
        <v>0</v>
      </c>
    </row>
    <row r="574" s="33" customFormat="1" ht="18" customHeight="1" spans="1:5">
      <c r="A574" s="54" t="s">
        <v>456</v>
      </c>
      <c r="B574" s="61"/>
      <c r="C574" s="60"/>
      <c r="D574" s="59">
        <f t="shared" si="13"/>
        <v>0</v>
      </c>
      <c r="E574" s="59"/>
    </row>
    <row r="575" s="33" customFormat="1" ht="18" customHeight="1" spans="1:5">
      <c r="A575" s="54" t="s">
        <v>457</v>
      </c>
      <c r="B575" s="61">
        <v>320</v>
      </c>
      <c r="C575" s="60">
        <v>210</v>
      </c>
      <c r="D575" s="59">
        <f t="shared" si="13"/>
        <v>-110</v>
      </c>
      <c r="E575" s="59">
        <f>D575/B575*100</f>
        <v>-34.375</v>
      </c>
    </row>
    <row r="576" s="33" customFormat="1" ht="18" customHeight="1" spans="1:5">
      <c r="A576" s="54" t="s">
        <v>458</v>
      </c>
      <c r="B576" s="61"/>
      <c r="C576" s="60">
        <v>15</v>
      </c>
      <c r="D576" s="59">
        <f t="shared" si="13"/>
        <v>15</v>
      </c>
      <c r="E576" s="59"/>
    </row>
    <row r="577" s="33" customFormat="1" ht="18" customHeight="1" spans="1:5">
      <c r="A577" s="54" t="s">
        <v>459</v>
      </c>
      <c r="B577" s="61">
        <v>55.24</v>
      </c>
      <c r="C577" s="60">
        <v>40</v>
      </c>
      <c r="D577" s="59">
        <f t="shared" si="13"/>
        <v>-15.24</v>
      </c>
      <c r="E577" s="59">
        <f>D577/B577*100</f>
        <v>-27.5887038377987</v>
      </c>
    </row>
    <row r="578" s="33" customFormat="1" ht="18" customHeight="1" spans="1:5">
      <c r="A578" s="54" t="s">
        <v>460</v>
      </c>
      <c r="B578" s="61">
        <v>220.53</v>
      </c>
      <c r="C578" s="60">
        <v>224</v>
      </c>
      <c r="D578" s="59">
        <f t="shared" si="13"/>
        <v>3.47</v>
      </c>
      <c r="E578" s="59">
        <f>D578/B578*100</f>
        <v>1.57348206593207</v>
      </c>
    </row>
    <row r="579" s="33" customFormat="1" ht="18" customHeight="1" spans="1:5">
      <c r="A579" s="54" t="s">
        <v>461</v>
      </c>
      <c r="B579" s="61">
        <v>200.53</v>
      </c>
      <c r="C579" s="60">
        <v>222</v>
      </c>
      <c r="D579" s="59">
        <f t="shared" si="13"/>
        <v>21.47</v>
      </c>
      <c r="E579" s="59">
        <f>D579/B579*100</f>
        <v>10.7066274372912</v>
      </c>
    </row>
    <row r="580" s="33" customFormat="1" ht="18" customHeight="1" spans="1:5">
      <c r="A580" s="54" t="s">
        <v>462</v>
      </c>
      <c r="B580" s="61"/>
      <c r="C580" s="60"/>
      <c r="D580" s="59">
        <f t="shared" si="13"/>
        <v>0</v>
      </c>
      <c r="E580" s="59"/>
    </row>
    <row r="581" s="33" customFormat="1" ht="18" customHeight="1" spans="1:5">
      <c r="A581" s="54" t="s">
        <v>463</v>
      </c>
      <c r="B581" s="61"/>
      <c r="C581" s="60"/>
      <c r="D581" s="59">
        <f t="shared" si="13"/>
        <v>0</v>
      </c>
      <c r="E581" s="59"/>
    </row>
    <row r="582" s="33" customFormat="1" ht="18" customHeight="1" spans="1:5">
      <c r="A582" s="54" t="s">
        <v>464</v>
      </c>
      <c r="B582" s="61"/>
      <c r="C582" s="60"/>
      <c r="D582" s="59">
        <f t="shared" si="13"/>
        <v>0</v>
      </c>
      <c r="E582" s="59"/>
    </row>
    <row r="583" s="33" customFormat="1" ht="18" customHeight="1" spans="1:5">
      <c r="A583" s="54" t="s">
        <v>465</v>
      </c>
      <c r="B583" s="61"/>
      <c r="C583" s="60"/>
      <c r="D583" s="59">
        <f t="shared" si="13"/>
        <v>0</v>
      </c>
      <c r="E583" s="59"/>
    </row>
    <row r="584" s="33" customFormat="1" ht="18" customHeight="1" spans="1:5">
      <c r="A584" s="54" t="s">
        <v>466</v>
      </c>
      <c r="B584" s="61"/>
      <c r="C584" s="60">
        <v>2</v>
      </c>
      <c r="D584" s="59">
        <f t="shared" si="13"/>
        <v>2</v>
      </c>
      <c r="E584" s="59"/>
    </row>
    <row r="585" s="33" customFormat="1" ht="18" customHeight="1" spans="1:5">
      <c r="A585" s="54" t="s">
        <v>467</v>
      </c>
      <c r="B585" s="61">
        <v>380.5</v>
      </c>
      <c r="C585" s="60">
        <v>324</v>
      </c>
      <c r="D585" s="59">
        <f t="shared" si="13"/>
        <v>-56.5</v>
      </c>
      <c r="E585" s="59">
        <f>D585/B585*100</f>
        <v>-14.8488830486202</v>
      </c>
    </row>
    <row r="586" s="33" customFormat="1" ht="18" customHeight="1" spans="1:5">
      <c r="A586" s="54" t="s">
        <v>468</v>
      </c>
      <c r="B586" s="61">
        <v>20</v>
      </c>
      <c r="C586" s="60">
        <v>20</v>
      </c>
      <c r="D586" s="59">
        <f t="shared" si="13"/>
        <v>0</v>
      </c>
      <c r="E586" s="59">
        <f>D586/B586*100</f>
        <v>0</v>
      </c>
    </row>
    <row r="587" s="33" customFormat="1" ht="18" customHeight="1" spans="1:5">
      <c r="A587" s="54" t="s">
        <v>469</v>
      </c>
      <c r="B587" s="61">
        <v>360.5</v>
      </c>
      <c r="C587" s="60">
        <v>304</v>
      </c>
      <c r="D587" s="59">
        <f t="shared" si="13"/>
        <v>-56.5</v>
      </c>
      <c r="E587" s="59">
        <f>D587/B587*100</f>
        <v>-15.6726768377254</v>
      </c>
    </row>
    <row r="588" s="33" customFormat="1" ht="18" customHeight="1" spans="1:5">
      <c r="A588" s="54" t="s">
        <v>470</v>
      </c>
      <c r="B588" s="61"/>
      <c r="C588" s="60"/>
      <c r="D588" s="59">
        <f t="shared" si="13"/>
        <v>0</v>
      </c>
      <c r="E588" s="59"/>
    </row>
    <row r="589" s="33" customFormat="1" ht="18" customHeight="1" spans="1:5">
      <c r="A589" s="54" t="s">
        <v>471</v>
      </c>
      <c r="B589" s="61"/>
      <c r="C589" s="60"/>
      <c r="D589" s="59">
        <f t="shared" si="13"/>
        <v>0</v>
      </c>
      <c r="E589" s="59"/>
    </row>
    <row r="590" s="33" customFormat="1" ht="18" customHeight="1" spans="1:5">
      <c r="A590" s="54" t="s">
        <v>472</v>
      </c>
      <c r="B590" s="61"/>
      <c r="C590" s="60"/>
      <c r="D590" s="59">
        <f t="shared" si="13"/>
        <v>0</v>
      </c>
      <c r="E590" s="59"/>
    </row>
    <row r="591" s="33" customFormat="1" ht="18" customHeight="1" spans="1:5">
      <c r="A591" s="54" t="s">
        <v>473</v>
      </c>
      <c r="B591" s="61"/>
      <c r="C591" s="60"/>
      <c r="D591" s="59">
        <f t="shared" si="13"/>
        <v>0</v>
      </c>
      <c r="E591" s="59"/>
    </row>
    <row r="592" s="33" customFormat="1" ht="18" customHeight="1" spans="1:5">
      <c r="A592" s="54" t="s">
        <v>474</v>
      </c>
      <c r="B592" s="61">
        <v>368.84</v>
      </c>
      <c r="C592" s="60">
        <v>375</v>
      </c>
      <c r="D592" s="59">
        <f t="shared" si="13"/>
        <v>6.16000000000003</v>
      </c>
      <c r="E592" s="59">
        <f>D592/B592*100</f>
        <v>1.67010085674006</v>
      </c>
    </row>
    <row r="593" s="33" customFormat="1" ht="18" customHeight="1" spans="1:5">
      <c r="A593" s="54" t="s">
        <v>65</v>
      </c>
      <c r="B593" s="61">
        <v>30.84</v>
      </c>
      <c r="C593" s="60">
        <v>35</v>
      </c>
      <c r="D593" s="59">
        <f t="shared" si="13"/>
        <v>4.16</v>
      </c>
      <c r="E593" s="59">
        <f>D593/B593*100</f>
        <v>13.4889753566796</v>
      </c>
    </row>
    <row r="594" s="33" customFormat="1" ht="18" customHeight="1" spans="1:5">
      <c r="A594" s="54" t="s">
        <v>66</v>
      </c>
      <c r="B594" s="61"/>
      <c r="C594" s="60"/>
      <c r="D594" s="59">
        <f t="shared" si="13"/>
        <v>0</v>
      </c>
      <c r="E594" s="59"/>
    </row>
    <row r="595" s="33" customFormat="1" ht="18" customHeight="1" spans="1:5">
      <c r="A595" s="54" t="s">
        <v>67</v>
      </c>
      <c r="B595" s="61"/>
      <c r="C595" s="60"/>
      <c r="D595" s="59">
        <f t="shared" si="13"/>
        <v>0</v>
      </c>
      <c r="E595" s="59"/>
    </row>
    <row r="596" s="33" customFormat="1" ht="18" customHeight="1" spans="1:5">
      <c r="A596" s="54" t="s">
        <v>475</v>
      </c>
      <c r="B596" s="61"/>
      <c r="C596" s="60"/>
      <c r="D596" s="59">
        <f t="shared" si="13"/>
        <v>0</v>
      </c>
      <c r="E596" s="59"/>
    </row>
    <row r="597" s="33" customFormat="1" ht="18" customHeight="1" spans="1:5">
      <c r="A597" s="54" t="s">
        <v>476</v>
      </c>
      <c r="B597" s="61"/>
      <c r="C597" s="60"/>
      <c r="D597" s="59">
        <f t="shared" si="13"/>
        <v>0</v>
      </c>
      <c r="E597" s="59"/>
    </row>
    <row r="598" s="33" customFormat="1" ht="18" customHeight="1" spans="1:5">
      <c r="A598" s="54" t="s">
        <v>477</v>
      </c>
      <c r="B598" s="61"/>
      <c r="C598" s="60"/>
      <c r="D598" s="59">
        <f t="shared" si="13"/>
        <v>0</v>
      </c>
      <c r="E598" s="59"/>
    </row>
    <row r="599" s="33" customFormat="1" ht="18" customHeight="1" spans="1:5">
      <c r="A599" s="54" t="s">
        <v>478</v>
      </c>
      <c r="B599" s="61">
        <v>338</v>
      </c>
      <c r="C599" s="60">
        <v>340</v>
      </c>
      <c r="D599" s="59">
        <f t="shared" si="13"/>
        <v>2</v>
      </c>
      <c r="E599" s="59">
        <f>D599/B599*100</f>
        <v>0.591715976331361</v>
      </c>
    </row>
    <row r="600" s="33" customFormat="1" ht="18" customHeight="1" spans="1:5">
      <c r="A600" s="54" t="s">
        <v>479</v>
      </c>
      <c r="B600" s="61"/>
      <c r="C600" s="60"/>
      <c r="D600" s="59">
        <f t="shared" si="13"/>
        <v>0</v>
      </c>
      <c r="E600" s="59"/>
    </row>
    <row r="601" s="33" customFormat="1" ht="18" customHeight="1" spans="1:5">
      <c r="A601" s="54" t="s">
        <v>480</v>
      </c>
      <c r="B601" s="61"/>
      <c r="C601" s="60"/>
      <c r="D601" s="59">
        <f t="shared" si="13"/>
        <v>0</v>
      </c>
      <c r="E601" s="59"/>
    </row>
    <row r="602" s="33" customFormat="1" ht="18" customHeight="1" spans="1:5">
      <c r="A602" s="54" t="s">
        <v>65</v>
      </c>
      <c r="B602" s="61"/>
      <c r="C602" s="60"/>
      <c r="D602" s="59">
        <f t="shared" si="13"/>
        <v>0</v>
      </c>
      <c r="E602" s="59"/>
    </row>
    <row r="603" s="33" customFormat="1" ht="18" customHeight="1" spans="1:5">
      <c r="A603" s="54" t="s">
        <v>66</v>
      </c>
      <c r="B603" s="61"/>
      <c r="C603" s="60"/>
      <c r="D603" s="59">
        <f t="shared" si="13"/>
        <v>0</v>
      </c>
      <c r="E603" s="59"/>
    </row>
    <row r="604" s="33" customFormat="1" ht="18" customHeight="1" spans="1:5">
      <c r="A604" s="54" t="s">
        <v>67</v>
      </c>
      <c r="B604" s="61"/>
      <c r="C604" s="60"/>
      <c r="D604" s="59">
        <f t="shared" si="13"/>
        <v>0</v>
      </c>
      <c r="E604" s="59"/>
    </row>
    <row r="605" s="33" customFormat="1" ht="18" customHeight="1" spans="1:5">
      <c r="A605" s="54" t="s">
        <v>481</v>
      </c>
      <c r="B605" s="61"/>
      <c r="C605" s="60"/>
      <c r="D605" s="59">
        <f t="shared" si="13"/>
        <v>0</v>
      </c>
      <c r="E605" s="59"/>
    </row>
    <row r="606" s="33" customFormat="1" ht="18" customHeight="1" spans="1:5">
      <c r="A606" s="54" t="s">
        <v>482</v>
      </c>
      <c r="B606" s="61">
        <v>310</v>
      </c>
      <c r="C606" s="60">
        <v>1915</v>
      </c>
      <c r="D606" s="59">
        <f t="shared" si="13"/>
        <v>1605</v>
      </c>
      <c r="E606" s="59">
        <f>D606/B606*100</f>
        <v>517.741935483871</v>
      </c>
    </row>
    <row r="607" s="33" customFormat="1" ht="18" customHeight="1" spans="1:5">
      <c r="A607" s="54" t="s">
        <v>483</v>
      </c>
      <c r="B607" s="61">
        <v>300</v>
      </c>
      <c r="C607" s="60">
        <v>1900</v>
      </c>
      <c r="D607" s="59">
        <f t="shared" si="13"/>
        <v>1600</v>
      </c>
      <c r="E607" s="59">
        <f>D607/B607*100</f>
        <v>533.333333333333</v>
      </c>
    </row>
    <row r="608" s="33" customFormat="1" ht="18" customHeight="1" spans="1:5">
      <c r="A608" s="54" t="s">
        <v>484</v>
      </c>
      <c r="B608" s="61">
        <v>10</v>
      </c>
      <c r="C608" s="60">
        <v>15</v>
      </c>
      <c r="D608" s="59">
        <f t="shared" si="13"/>
        <v>5</v>
      </c>
      <c r="E608" s="59">
        <f>D608/B608*100</f>
        <v>50</v>
      </c>
    </row>
    <row r="609" s="33" customFormat="1" ht="18" customHeight="1" spans="1:5">
      <c r="A609" s="54" t="s">
        <v>485</v>
      </c>
      <c r="B609" s="61"/>
      <c r="C609" s="60"/>
      <c r="D609" s="59">
        <f t="shared" si="13"/>
        <v>0</v>
      </c>
      <c r="E609" s="59"/>
    </row>
    <row r="610" s="33" customFormat="1" ht="18" customHeight="1" spans="1:5">
      <c r="A610" s="54" t="s">
        <v>486</v>
      </c>
      <c r="B610" s="61"/>
      <c r="C610" s="60"/>
      <c r="D610" s="59">
        <f t="shared" si="13"/>
        <v>0</v>
      </c>
      <c r="E610" s="59"/>
    </row>
    <row r="611" s="33" customFormat="1" ht="18" customHeight="1" spans="1:5">
      <c r="A611" s="54" t="s">
        <v>487</v>
      </c>
      <c r="B611" s="61"/>
      <c r="C611" s="60"/>
      <c r="D611" s="59">
        <f t="shared" si="13"/>
        <v>0</v>
      </c>
      <c r="E611" s="59"/>
    </row>
    <row r="612" s="33" customFormat="1" ht="18" customHeight="1" spans="1:5">
      <c r="A612" s="54" t="s">
        <v>488</v>
      </c>
      <c r="B612" s="61">
        <v>1</v>
      </c>
      <c r="C612" s="60">
        <v>1</v>
      </c>
      <c r="D612" s="59">
        <f t="shared" si="13"/>
        <v>0</v>
      </c>
      <c r="E612" s="59"/>
    </row>
    <row r="613" s="33" customFormat="1" ht="18" customHeight="1" spans="1:5">
      <c r="A613" s="54" t="s">
        <v>489</v>
      </c>
      <c r="B613" s="61"/>
      <c r="C613" s="60"/>
      <c r="D613" s="59">
        <f t="shared" si="13"/>
        <v>0</v>
      </c>
      <c r="E613" s="59"/>
    </row>
    <row r="614" s="33" customFormat="1" ht="18" customHeight="1" spans="1:5">
      <c r="A614" s="54" t="s">
        <v>490</v>
      </c>
      <c r="B614" s="61">
        <v>1</v>
      </c>
      <c r="C614" s="60">
        <v>1</v>
      </c>
      <c r="D614" s="59">
        <f t="shared" si="13"/>
        <v>0</v>
      </c>
      <c r="E614" s="59"/>
    </row>
    <row r="615" s="33" customFormat="1" ht="18" customHeight="1" spans="1:5">
      <c r="A615" s="54" t="s">
        <v>491</v>
      </c>
      <c r="B615" s="61"/>
      <c r="C615" s="60"/>
      <c r="D615" s="59">
        <f t="shared" si="13"/>
        <v>0</v>
      </c>
      <c r="E615" s="59"/>
    </row>
    <row r="616" s="33" customFormat="1" ht="18" customHeight="1" spans="1:5">
      <c r="A616" s="54" t="s">
        <v>492</v>
      </c>
      <c r="B616" s="61"/>
      <c r="C616" s="60"/>
      <c r="D616" s="59">
        <f t="shared" si="13"/>
        <v>0</v>
      </c>
      <c r="E616" s="59"/>
    </row>
    <row r="617" s="33" customFormat="1" ht="18" customHeight="1" spans="1:5">
      <c r="A617" s="54" t="s">
        <v>493</v>
      </c>
      <c r="B617" s="61"/>
      <c r="C617" s="60"/>
      <c r="D617" s="59">
        <f t="shared" si="13"/>
        <v>0</v>
      </c>
      <c r="E617" s="59"/>
    </row>
    <row r="618" s="33" customFormat="1" ht="18" customHeight="1" spans="1:5">
      <c r="A618" s="54" t="s">
        <v>494</v>
      </c>
      <c r="B618" s="61">
        <v>9.2</v>
      </c>
      <c r="C618" s="60">
        <v>12</v>
      </c>
      <c r="D618" s="59">
        <f t="shared" si="13"/>
        <v>2.8</v>
      </c>
      <c r="E618" s="59">
        <f>D618/B618*100</f>
        <v>30.4347826086957</v>
      </c>
    </row>
    <row r="619" s="33" customFormat="1" ht="18" customHeight="1" spans="1:5">
      <c r="A619" s="54" t="s">
        <v>495</v>
      </c>
      <c r="B619" s="61">
        <v>9.2</v>
      </c>
      <c r="C619" s="60">
        <v>12</v>
      </c>
      <c r="D619" s="59">
        <f t="shared" si="13"/>
        <v>2.8</v>
      </c>
      <c r="E619" s="59">
        <f>D619/B619*100</f>
        <v>30.4347826086957</v>
      </c>
    </row>
    <row r="620" s="33" customFormat="1" ht="18" customHeight="1" spans="1:5">
      <c r="A620" s="54" t="s">
        <v>496</v>
      </c>
      <c r="B620" s="61"/>
      <c r="C620" s="60"/>
      <c r="D620" s="59">
        <f t="shared" si="13"/>
        <v>0</v>
      </c>
      <c r="E620" s="59"/>
    </row>
    <row r="621" s="33" customFormat="1" ht="18" customHeight="1" spans="1:5">
      <c r="A621" s="54" t="s">
        <v>497</v>
      </c>
      <c r="B621" s="61">
        <v>356.9</v>
      </c>
      <c r="C621" s="60">
        <v>358</v>
      </c>
      <c r="D621" s="59">
        <f t="shared" si="13"/>
        <v>1.10000000000002</v>
      </c>
      <c r="E621" s="59">
        <f>D621/B621*100</f>
        <v>0.308209582516117</v>
      </c>
    </row>
    <row r="622" s="33" customFormat="1" ht="18" customHeight="1" spans="1:5">
      <c r="A622" s="54" t="s">
        <v>498</v>
      </c>
      <c r="B622" s="61"/>
      <c r="C622" s="60"/>
      <c r="D622" s="59">
        <f t="shared" si="13"/>
        <v>0</v>
      </c>
      <c r="E622" s="59"/>
    </row>
    <row r="623" s="33" customFormat="1" ht="18" customHeight="1" spans="1:5">
      <c r="A623" s="54" t="s">
        <v>499</v>
      </c>
      <c r="B623" s="61">
        <v>356.9</v>
      </c>
      <c r="C623" s="60">
        <v>358</v>
      </c>
      <c r="D623" s="59">
        <f t="shared" si="13"/>
        <v>1.10000000000002</v>
      </c>
      <c r="E623" s="59">
        <f>D623/B623*100</f>
        <v>0.308209582516117</v>
      </c>
    </row>
    <row r="624" s="33" customFormat="1" ht="18" customHeight="1" spans="1:5">
      <c r="A624" s="54" t="s">
        <v>500</v>
      </c>
      <c r="B624" s="61"/>
      <c r="C624" s="60"/>
      <c r="D624" s="59">
        <f t="shared" si="13"/>
        <v>0</v>
      </c>
      <c r="E624" s="59"/>
    </row>
    <row r="625" s="33" customFormat="1" ht="18" customHeight="1" spans="1:5">
      <c r="A625" s="54" t="s">
        <v>501</v>
      </c>
      <c r="B625" s="61"/>
      <c r="C625" s="60"/>
      <c r="D625" s="59">
        <f t="shared" si="13"/>
        <v>0</v>
      </c>
      <c r="E625" s="59"/>
    </row>
    <row r="626" s="33" customFormat="1" ht="18" customHeight="1" spans="1:5">
      <c r="A626" s="54" t="s">
        <v>502</v>
      </c>
      <c r="B626" s="61"/>
      <c r="C626" s="60"/>
      <c r="D626" s="59">
        <f t="shared" si="13"/>
        <v>0</v>
      </c>
      <c r="E626" s="59"/>
    </row>
    <row r="627" s="33" customFormat="1" ht="18" customHeight="1" spans="1:5">
      <c r="A627" s="54" t="s">
        <v>503</v>
      </c>
      <c r="B627" s="61"/>
      <c r="C627" s="60"/>
      <c r="D627" s="59">
        <f t="shared" si="13"/>
        <v>0</v>
      </c>
      <c r="E627" s="59"/>
    </row>
    <row r="628" s="33" customFormat="1" ht="18" customHeight="1" spans="1:5">
      <c r="A628" s="54" t="s">
        <v>504</v>
      </c>
      <c r="B628" s="61"/>
      <c r="C628" s="60"/>
      <c r="D628" s="59">
        <f t="shared" si="13"/>
        <v>0</v>
      </c>
      <c r="E628" s="59"/>
    </row>
    <row r="629" s="33" customFormat="1" ht="18" customHeight="1" spans="1:5">
      <c r="A629" s="54" t="s">
        <v>505</v>
      </c>
      <c r="B629" s="61"/>
      <c r="C629" s="60"/>
      <c r="D629" s="59">
        <f t="shared" si="13"/>
        <v>0</v>
      </c>
      <c r="E629" s="59"/>
    </row>
    <row r="630" s="33" customFormat="1" ht="18" customHeight="1" spans="1:5">
      <c r="A630" s="54" t="s">
        <v>506</v>
      </c>
      <c r="B630" s="61">
        <v>277.71</v>
      </c>
      <c r="C630" s="60">
        <v>310</v>
      </c>
      <c r="D630" s="59">
        <f t="shared" si="13"/>
        <v>32.29</v>
      </c>
      <c r="E630" s="59">
        <f>D630/B630*100</f>
        <v>11.6272370458392</v>
      </c>
    </row>
    <row r="631" s="33" customFormat="1" ht="18" customHeight="1" spans="1:5">
      <c r="A631" s="54" t="s">
        <v>65</v>
      </c>
      <c r="B631" s="61">
        <v>38.47</v>
      </c>
      <c r="C631" s="60">
        <v>49</v>
      </c>
      <c r="D631" s="59">
        <f>C631-B631</f>
        <v>10.53</v>
      </c>
      <c r="E631" s="59">
        <f>D631/B631*100</f>
        <v>27.3719781648037</v>
      </c>
    </row>
    <row r="632" s="33" customFormat="1" ht="18" customHeight="1" spans="1:5">
      <c r="A632" s="54" t="s">
        <v>66</v>
      </c>
      <c r="B632" s="61">
        <v>3</v>
      </c>
      <c r="C632" s="60"/>
      <c r="D632" s="59">
        <f>C632-B632</f>
        <v>-3</v>
      </c>
      <c r="E632" s="59">
        <f>D632/B632*100</f>
        <v>-100</v>
      </c>
    </row>
    <row r="633" s="33" customFormat="1" ht="18" customHeight="1" spans="1:5">
      <c r="A633" s="54" t="s">
        <v>67</v>
      </c>
      <c r="B633" s="61"/>
      <c r="C633" s="60"/>
      <c r="D633" s="59">
        <f>C633-B633</f>
        <v>0</v>
      </c>
      <c r="E633" s="59"/>
    </row>
    <row r="634" s="33" customFormat="1" ht="18" customHeight="1" spans="1:5">
      <c r="A634" s="54" t="s">
        <v>507</v>
      </c>
      <c r="B634" s="61">
        <v>74</v>
      </c>
      <c r="C634" s="60">
        <v>86</v>
      </c>
      <c r="D634" s="59">
        <f>C634-B634</f>
        <v>12</v>
      </c>
      <c r="E634" s="59">
        <f>D634/B634*100</f>
        <v>16.2162162162162</v>
      </c>
    </row>
    <row r="635" s="33" customFormat="1" ht="18" customHeight="1" spans="1:5">
      <c r="A635" s="54" t="s">
        <v>508</v>
      </c>
      <c r="B635" s="61"/>
      <c r="C635" s="60"/>
      <c r="D635" s="59">
        <f>C635-B635</f>
        <v>0</v>
      </c>
      <c r="E635" s="59"/>
    </row>
    <row r="636" s="33" customFormat="1" ht="18" customHeight="1" spans="1:5">
      <c r="A636" s="54" t="s">
        <v>74</v>
      </c>
      <c r="B636" s="61">
        <v>162.25</v>
      </c>
      <c r="C636" s="60">
        <v>175</v>
      </c>
      <c r="D636" s="59">
        <f t="shared" ref="D636:D667" si="14">C636-B636</f>
        <v>12.75</v>
      </c>
      <c r="E636" s="59">
        <f>D636/B636*100</f>
        <v>7.85824345146379</v>
      </c>
    </row>
    <row r="637" s="33" customFormat="1" ht="18" customHeight="1" spans="1:5">
      <c r="A637" s="54" t="s">
        <v>509</v>
      </c>
      <c r="B637" s="61">
        <v>20</v>
      </c>
      <c r="C637" s="60">
        <v>23</v>
      </c>
      <c r="D637" s="59">
        <f t="shared" si="14"/>
        <v>3</v>
      </c>
      <c r="E637" s="59">
        <f>D637/B637*100</f>
        <v>15</v>
      </c>
    </row>
    <row r="638" s="33" customFormat="1" ht="18" customHeight="1" spans="1:5">
      <c r="A638" s="54" t="s">
        <v>510</v>
      </c>
      <c r="B638" s="61">
        <v>20</v>
      </c>
      <c r="C638" s="60">
        <v>23</v>
      </c>
      <c r="D638" s="59">
        <f t="shared" si="14"/>
        <v>3</v>
      </c>
      <c r="E638" s="59">
        <f>D638/B638*100</f>
        <v>15</v>
      </c>
    </row>
    <row r="639" s="33" customFormat="1" ht="18" customHeight="1" spans="1:5">
      <c r="A639" s="54" t="s">
        <v>511</v>
      </c>
      <c r="B639" s="61"/>
      <c r="C639" s="60"/>
      <c r="D639" s="59">
        <f t="shared" si="14"/>
        <v>0</v>
      </c>
      <c r="E639" s="59"/>
    </row>
    <row r="640" s="33" customFormat="1" ht="18" customHeight="1" spans="1:5">
      <c r="A640" s="54" t="s">
        <v>512</v>
      </c>
      <c r="B640" s="61"/>
      <c r="C640" s="60"/>
      <c r="D640" s="59">
        <f t="shared" si="14"/>
        <v>0</v>
      </c>
      <c r="E640" s="59"/>
    </row>
    <row r="641" s="33" customFormat="1" ht="18" customHeight="1" spans="1:5">
      <c r="A641" s="54" t="s">
        <v>513</v>
      </c>
      <c r="B641" s="61">
        <v>4564.16</v>
      </c>
      <c r="C641" s="60">
        <v>4416</v>
      </c>
      <c r="D641" s="59">
        <f t="shared" si="14"/>
        <v>-148.16</v>
      </c>
      <c r="E641" s="59">
        <f t="shared" ref="E641:E646" si="15">D641/B641*100</f>
        <v>-3.24616139662062</v>
      </c>
    </row>
    <row r="642" s="33" customFormat="1" ht="18" customHeight="1" spans="1:5">
      <c r="A642" s="54" t="s">
        <v>514</v>
      </c>
      <c r="B642" s="61">
        <v>4564.16</v>
      </c>
      <c r="C642" s="60">
        <v>4416</v>
      </c>
      <c r="D642" s="59">
        <f t="shared" si="14"/>
        <v>-148.16</v>
      </c>
      <c r="E642" s="59">
        <f t="shared" si="15"/>
        <v>-3.24616139662062</v>
      </c>
    </row>
    <row r="643" s="33" customFormat="1" ht="18" customHeight="1" spans="1:5">
      <c r="A643" s="54" t="s">
        <v>515</v>
      </c>
      <c r="B643" s="61">
        <v>3505.26</v>
      </c>
      <c r="C643" s="60">
        <v>4276</v>
      </c>
      <c r="D643" s="59">
        <f t="shared" si="14"/>
        <v>770.74</v>
      </c>
      <c r="E643" s="59">
        <f t="shared" si="15"/>
        <v>21.9880978871753</v>
      </c>
    </row>
    <row r="644" s="33" customFormat="1" ht="18" customHeight="1" spans="1:5">
      <c r="A644" s="54" t="s">
        <v>516</v>
      </c>
      <c r="B644" s="61">
        <v>219.89</v>
      </c>
      <c r="C644" s="60">
        <v>232</v>
      </c>
      <c r="D644" s="59">
        <f t="shared" si="14"/>
        <v>12.11</v>
      </c>
      <c r="E644" s="59">
        <f t="shared" si="15"/>
        <v>5.50729910409751</v>
      </c>
    </row>
    <row r="645" s="33" customFormat="1" ht="18" customHeight="1" spans="1:5">
      <c r="A645" s="54" t="s">
        <v>65</v>
      </c>
      <c r="B645" s="61">
        <v>44.57</v>
      </c>
      <c r="C645" s="60">
        <v>55</v>
      </c>
      <c r="D645" s="59">
        <f t="shared" si="14"/>
        <v>10.43</v>
      </c>
      <c r="E645" s="59">
        <f t="shared" si="15"/>
        <v>23.4013910702266</v>
      </c>
    </row>
    <row r="646" s="33" customFormat="1" ht="18" customHeight="1" spans="1:5">
      <c r="A646" s="54" t="s">
        <v>66</v>
      </c>
      <c r="B646" s="61">
        <v>175.32</v>
      </c>
      <c r="C646" s="60">
        <v>177</v>
      </c>
      <c r="D646" s="59">
        <f t="shared" si="14"/>
        <v>1.68000000000001</v>
      </c>
      <c r="E646" s="59">
        <f t="shared" si="15"/>
        <v>0.958247775496239</v>
      </c>
    </row>
    <row r="647" s="33" customFormat="1" ht="18" customHeight="1" spans="1:5">
      <c r="A647" s="54" t="s">
        <v>67</v>
      </c>
      <c r="B647" s="61"/>
      <c r="C647" s="60"/>
      <c r="D647" s="59">
        <f t="shared" si="14"/>
        <v>0</v>
      </c>
      <c r="E647" s="59"/>
    </row>
    <row r="648" s="33" customFormat="1" ht="18" customHeight="1" spans="1:5">
      <c r="A648" s="54" t="s">
        <v>517</v>
      </c>
      <c r="B648" s="61"/>
      <c r="C648" s="60"/>
      <c r="D648" s="59">
        <f t="shared" si="14"/>
        <v>0</v>
      </c>
      <c r="E648" s="59"/>
    </row>
    <row r="649" s="33" customFormat="1" ht="18" customHeight="1" spans="1:5">
      <c r="A649" s="54" t="s">
        <v>518</v>
      </c>
      <c r="B649" s="61"/>
      <c r="C649" s="60"/>
      <c r="D649" s="59">
        <f t="shared" si="14"/>
        <v>0</v>
      </c>
      <c r="E649" s="59"/>
    </row>
    <row r="650" s="33" customFormat="1" ht="18" customHeight="1" spans="1:5">
      <c r="A650" s="54" t="s">
        <v>519</v>
      </c>
      <c r="B650" s="61"/>
      <c r="C650" s="60"/>
      <c r="D650" s="59">
        <f t="shared" si="14"/>
        <v>0</v>
      </c>
      <c r="E650" s="59"/>
    </row>
    <row r="651" s="33" customFormat="1" ht="18" customHeight="1" spans="1:5">
      <c r="A651" s="54" t="s">
        <v>520</v>
      </c>
      <c r="B651" s="61"/>
      <c r="C651" s="60"/>
      <c r="D651" s="59">
        <f t="shared" si="14"/>
        <v>0</v>
      </c>
      <c r="E651" s="59"/>
    </row>
    <row r="652" s="33" customFormat="1" ht="18" customHeight="1" spans="1:5">
      <c r="A652" s="54" t="s">
        <v>521</v>
      </c>
      <c r="B652" s="61"/>
      <c r="C652" s="60"/>
      <c r="D652" s="59">
        <f t="shared" si="14"/>
        <v>0</v>
      </c>
      <c r="E652" s="59"/>
    </row>
    <row r="653" s="33" customFormat="1" ht="18" customHeight="1" spans="1:5">
      <c r="A653" s="54" t="s">
        <v>522</v>
      </c>
      <c r="B653" s="61"/>
      <c r="C653" s="60"/>
      <c r="D653" s="59">
        <f t="shared" si="14"/>
        <v>0</v>
      </c>
      <c r="E653" s="59"/>
    </row>
    <row r="654" s="33" customFormat="1" ht="18" customHeight="1" spans="1:5">
      <c r="A654" s="54" t="s">
        <v>523</v>
      </c>
      <c r="B654" s="61"/>
      <c r="C654" s="60"/>
      <c r="D654" s="59">
        <f t="shared" si="14"/>
        <v>0</v>
      </c>
      <c r="E654" s="59"/>
    </row>
    <row r="655" s="33" customFormat="1" ht="18" customHeight="1" spans="1:5">
      <c r="A655" s="54" t="s">
        <v>524</v>
      </c>
      <c r="B655" s="61"/>
      <c r="C655" s="60"/>
      <c r="D655" s="59">
        <f t="shared" si="14"/>
        <v>0</v>
      </c>
      <c r="E655" s="59"/>
    </row>
    <row r="656" s="33" customFormat="1" ht="18" customHeight="1" spans="1:5">
      <c r="A656" s="54" t="s">
        <v>525</v>
      </c>
      <c r="B656" s="61"/>
      <c r="C656" s="60"/>
      <c r="D656" s="59">
        <f t="shared" si="14"/>
        <v>0</v>
      </c>
      <c r="E656" s="59"/>
    </row>
    <row r="657" s="33" customFormat="1" ht="18" customHeight="1" spans="1:5">
      <c r="A657" s="54" t="s">
        <v>526</v>
      </c>
      <c r="B657" s="61"/>
      <c r="C657" s="60"/>
      <c r="D657" s="59">
        <f t="shared" si="14"/>
        <v>0</v>
      </c>
      <c r="E657" s="59"/>
    </row>
    <row r="658" s="33" customFormat="1" ht="18" customHeight="1" spans="1:5">
      <c r="A658" s="54" t="s">
        <v>527</v>
      </c>
      <c r="B658" s="61"/>
      <c r="C658" s="60"/>
      <c r="D658" s="59">
        <f t="shared" si="14"/>
        <v>0</v>
      </c>
      <c r="E658" s="59"/>
    </row>
    <row r="659" s="33" customFormat="1" ht="18" customHeight="1" spans="1:5">
      <c r="A659" s="54" t="s">
        <v>528</v>
      </c>
      <c r="B659" s="61"/>
      <c r="C659" s="60"/>
      <c r="D659" s="59">
        <f t="shared" si="14"/>
        <v>0</v>
      </c>
      <c r="E659" s="59"/>
    </row>
    <row r="660" s="33" customFormat="1" ht="18" customHeight="1" spans="1:5">
      <c r="A660" s="54" t="s">
        <v>529</v>
      </c>
      <c r="B660" s="61"/>
      <c r="C660" s="60"/>
      <c r="D660" s="59">
        <f t="shared" si="14"/>
        <v>0</v>
      </c>
      <c r="E660" s="59"/>
    </row>
    <row r="661" s="33" customFormat="1" ht="18" customHeight="1" spans="1:5">
      <c r="A661" s="54" t="s">
        <v>530</v>
      </c>
      <c r="B661" s="61"/>
      <c r="C661" s="60"/>
      <c r="D661" s="59">
        <f t="shared" si="14"/>
        <v>0</v>
      </c>
      <c r="E661" s="59"/>
    </row>
    <row r="662" s="33" customFormat="1" ht="18" customHeight="1" spans="1:5">
      <c r="A662" s="54" t="s">
        <v>531</v>
      </c>
      <c r="B662" s="61">
        <v>100</v>
      </c>
      <c r="C662" s="60">
        <v>100</v>
      </c>
      <c r="D662" s="59">
        <f t="shared" si="14"/>
        <v>0</v>
      </c>
      <c r="E662" s="59"/>
    </row>
    <row r="663" s="33" customFormat="1" ht="18" customHeight="1" spans="1:5">
      <c r="A663" s="54" t="s">
        <v>532</v>
      </c>
      <c r="B663" s="61"/>
      <c r="C663" s="60"/>
      <c r="D663" s="59">
        <f t="shared" si="14"/>
        <v>0</v>
      </c>
      <c r="E663" s="59"/>
    </row>
    <row r="664" s="33" customFormat="1" ht="18" customHeight="1" spans="1:5">
      <c r="A664" s="54" t="s">
        <v>533</v>
      </c>
      <c r="B664" s="61"/>
      <c r="C664" s="60"/>
      <c r="D664" s="59">
        <f t="shared" si="14"/>
        <v>0</v>
      </c>
      <c r="E664" s="59"/>
    </row>
    <row r="665" s="33" customFormat="1" ht="18" customHeight="1" spans="1:5">
      <c r="A665" s="54" t="s">
        <v>534</v>
      </c>
      <c r="B665" s="61">
        <v>100</v>
      </c>
      <c r="C665" s="60">
        <v>100</v>
      </c>
      <c r="D665" s="59">
        <f t="shared" si="14"/>
        <v>0</v>
      </c>
      <c r="E665" s="59">
        <f>D665/B665*100</f>
        <v>0</v>
      </c>
    </row>
    <row r="666" s="33" customFormat="1" ht="18" customHeight="1" spans="1:5">
      <c r="A666" s="54" t="s">
        <v>535</v>
      </c>
      <c r="B666" s="61">
        <v>818.75</v>
      </c>
      <c r="C666" s="60">
        <v>1247</v>
      </c>
      <c r="D666" s="59">
        <f t="shared" si="14"/>
        <v>428.25</v>
      </c>
      <c r="E666" s="59">
        <f>D666/B666*100</f>
        <v>52.3053435114504</v>
      </c>
    </row>
    <row r="667" s="33" customFormat="1" ht="18" customHeight="1" spans="1:5">
      <c r="A667" s="54" t="s">
        <v>536</v>
      </c>
      <c r="B667" s="61">
        <v>352.28</v>
      </c>
      <c r="C667" s="60">
        <v>468</v>
      </c>
      <c r="D667" s="59">
        <f t="shared" si="14"/>
        <v>115.72</v>
      </c>
      <c r="E667" s="59">
        <f>D667/B667*100</f>
        <v>32.848870216873</v>
      </c>
    </row>
    <row r="668" s="33" customFormat="1" ht="18" customHeight="1" spans="1:5">
      <c r="A668" s="54" t="s">
        <v>537</v>
      </c>
      <c r="B668" s="61"/>
      <c r="C668" s="60">
        <v>148</v>
      </c>
      <c r="D668" s="59">
        <f t="shared" ref="D668:D703" si="16">C668-B668</f>
        <v>148</v>
      </c>
      <c r="E668" s="59"/>
    </row>
    <row r="669" s="33" customFormat="1" ht="18" customHeight="1" spans="1:5">
      <c r="A669" s="54" t="s">
        <v>538</v>
      </c>
      <c r="B669" s="61">
        <v>165.46</v>
      </c>
      <c r="C669" s="60">
        <v>237</v>
      </c>
      <c r="D669" s="59">
        <f t="shared" si="16"/>
        <v>71.54</v>
      </c>
      <c r="E669" s="59">
        <f>D669/B669*100</f>
        <v>43.2370361416657</v>
      </c>
    </row>
    <row r="670" s="33" customFormat="1" ht="18" customHeight="1" spans="1:5">
      <c r="A670" s="54" t="s">
        <v>539</v>
      </c>
      <c r="B670" s="61"/>
      <c r="C670" s="60"/>
      <c r="D670" s="59">
        <f t="shared" si="16"/>
        <v>0</v>
      </c>
      <c r="E670" s="59"/>
    </row>
    <row r="671" s="33" customFormat="1" ht="18" customHeight="1" spans="1:5">
      <c r="A671" s="54" t="s">
        <v>540</v>
      </c>
      <c r="B671" s="61"/>
      <c r="C671" s="60"/>
      <c r="D671" s="59">
        <f t="shared" si="16"/>
        <v>0</v>
      </c>
      <c r="E671" s="59"/>
    </row>
    <row r="672" s="33" customFormat="1" ht="18" customHeight="1" spans="1:5">
      <c r="A672" s="54" t="s">
        <v>541</v>
      </c>
      <c r="B672" s="61"/>
      <c r="C672" s="60"/>
      <c r="D672" s="59">
        <f t="shared" si="16"/>
        <v>0</v>
      </c>
      <c r="E672" s="59"/>
    </row>
    <row r="673" s="33" customFormat="1" ht="18" customHeight="1" spans="1:5">
      <c r="A673" s="54" t="s">
        <v>542</v>
      </c>
      <c r="B673" s="61"/>
      <c r="C673" s="60"/>
      <c r="D673" s="59">
        <f t="shared" si="16"/>
        <v>0</v>
      </c>
      <c r="E673" s="59"/>
    </row>
    <row r="674" s="33" customFormat="1" ht="18" customHeight="1" spans="1:5">
      <c r="A674" s="54" t="s">
        <v>543</v>
      </c>
      <c r="B674" s="61">
        <v>301</v>
      </c>
      <c r="C674" s="60">
        <v>301</v>
      </c>
      <c r="D674" s="59">
        <f t="shared" si="16"/>
        <v>0</v>
      </c>
      <c r="E674" s="59"/>
    </row>
    <row r="675" s="33" customFormat="1" ht="18" customHeight="1" spans="1:5">
      <c r="A675" s="54" t="s">
        <v>544</v>
      </c>
      <c r="B675" s="61"/>
      <c r="C675" s="60">
        <v>85</v>
      </c>
      <c r="D675" s="59">
        <f t="shared" si="16"/>
        <v>85</v>
      </c>
      <c r="E675" s="59"/>
    </row>
    <row r="676" s="33" customFormat="1" ht="18" customHeight="1" spans="1:5">
      <c r="A676" s="54" t="s">
        <v>545</v>
      </c>
      <c r="B676" s="61"/>
      <c r="C676" s="60">
        <v>8</v>
      </c>
      <c r="D676" s="59">
        <f t="shared" si="16"/>
        <v>8</v>
      </c>
      <c r="E676" s="59"/>
    </row>
    <row r="677" s="33" customFormat="1" ht="18" customHeight="1" spans="1:5">
      <c r="A677" s="54" t="s">
        <v>546</v>
      </c>
      <c r="B677" s="61"/>
      <c r="C677" s="60"/>
      <c r="D677" s="59">
        <f t="shared" si="16"/>
        <v>0</v>
      </c>
      <c r="E677" s="59"/>
    </row>
    <row r="678" s="33" customFormat="1" ht="18" customHeight="1" spans="1:5">
      <c r="A678" s="54" t="s">
        <v>547</v>
      </c>
      <c r="B678" s="61"/>
      <c r="C678" s="60"/>
      <c r="D678" s="59">
        <f t="shared" si="16"/>
        <v>0</v>
      </c>
      <c r="E678" s="59"/>
    </row>
    <row r="679" s="33" customFormat="1" ht="18" customHeight="1" spans="1:5">
      <c r="A679" s="54" t="s">
        <v>548</v>
      </c>
      <c r="B679" s="61"/>
      <c r="C679" s="60"/>
      <c r="D679" s="59">
        <f t="shared" si="16"/>
        <v>0</v>
      </c>
      <c r="E679" s="59"/>
    </row>
    <row r="680" s="33" customFormat="1" ht="18" customHeight="1" spans="1:5">
      <c r="A680" s="54" t="s">
        <v>549</v>
      </c>
      <c r="B680" s="61"/>
      <c r="C680" s="60"/>
      <c r="D680" s="59">
        <f t="shared" si="16"/>
        <v>0</v>
      </c>
      <c r="E680" s="59"/>
    </row>
    <row r="681" s="33" customFormat="1" ht="18" customHeight="1" spans="1:5">
      <c r="A681" s="54" t="s">
        <v>550</v>
      </c>
      <c r="B681" s="61">
        <v>2231.68</v>
      </c>
      <c r="C681" s="60">
        <v>2557</v>
      </c>
      <c r="D681" s="59">
        <f t="shared" si="16"/>
        <v>325.32</v>
      </c>
      <c r="E681" s="59">
        <f>D681/B681*100</f>
        <v>14.5773587611127</v>
      </c>
    </row>
    <row r="682" s="33" customFormat="1" ht="18" customHeight="1" spans="1:5">
      <c r="A682" s="54" t="s">
        <v>551</v>
      </c>
      <c r="B682" s="61"/>
      <c r="C682" s="60">
        <v>2545</v>
      </c>
      <c r="D682" s="59">
        <f t="shared" si="16"/>
        <v>2545</v>
      </c>
      <c r="E682" s="59"/>
    </row>
    <row r="683" s="33" customFormat="1" ht="18" customHeight="1" spans="1:5">
      <c r="A683" s="54" t="s">
        <v>552</v>
      </c>
      <c r="B683" s="61">
        <v>2220</v>
      </c>
      <c r="C683" s="60"/>
      <c r="D683" s="59">
        <f t="shared" si="16"/>
        <v>-2220</v>
      </c>
      <c r="E683" s="59">
        <f>D683/B683*100</f>
        <v>-100</v>
      </c>
    </row>
    <row r="684" s="33" customFormat="1" ht="18" customHeight="1" spans="1:5">
      <c r="A684" s="54" t="s">
        <v>553</v>
      </c>
      <c r="B684" s="61">
        <v>11.68</v>
      </c>
      <c r="C684" s="60">
        <v>12</v>
      </c>
      <c r="D684" s="59">
        <f t="shared" si="16"/>
        <v>0.32</v>
      </c>
      <c r="E684" s="59">
        <f>D684/B684*100</f>
        <v>2.73972602739726</v>
      </c>
    </row>
    <row r="685" s="33" customFormat="1" ht="18" customHeight="1" spans="1:5">
      <c r="A685" s="54" t="s">
        <v>554</v>
      </c>
      <c r="B685" s="61"/>
      <c r="C685" s="60"/>
      <c r="D685" s="59">
        <f t="shared" si="16"/>
        <v>0</v>
      </c>
      <c r="E685" s="59"/>
    </row>
    <row r="686" s="33" customFormat="1" ht="18" customHeight="1" spans="1:5">
      <c r="A686" s="54" t="s">
        <v>555</v>
      </c>
      <c r="B686" s="61"/>
      <c r="C686" s="60"/>
      <c r="D686" s="59">
        <f t="shared" si="16"/>
        <v>0</v>
      </c>
      <c r="E686" s="59"/>
    </row>
    <row r="687" s="33" customFormat="1" ht="18" customHeight="1" spans="1:5">
      <c r="A687" s="54" t="s">
        <v>556</v>
      </c>
      <c r="B687" s="61"/>
      <c r="C687" s="60"/>
      <c r="D687" s="59">
        <f t="shared" si="16"/>
        <v>0</v>
      </c>
      <c r="E687" s="59"/>
    </row>
    <row r="688" s="33" customFormat="1" ht="18" customHeight="1" spans="1:5">
      <c r="A688" s="54" t="s">
        <v>557</v>
      </c>
      <c r="B688" s="61"/>
      <c r="C688" s="60"/>
      <c r="D688" s="59">
        <f t="shared" si="16"/>
        <v>0</v>
      </c>
      <c r="E688" s="59"/>
    </row>
    <row r="689" s="33" customFormat="1" ht="18" customHeight="1" spans="1:5">
      <c r="A689" s="54" t="s">
        <v>558</v>
      </c>
      <c r="B689" s="61"/>
      <c r="C689" s="60"/>
      <c r="D689" s="59">
        <f t="shared" si="16"/>
        <v>0</v>
      </c>
      <c r="E689" s="59"/>
    </row>
    <row r="690" s="33" customFormat="1" ht="18" customHeight="1" spans="1:5">
      <c r="A690" s="54" t="s">
        <v>559</v>
      </c>
      <c r="B690" s="61"/>
      <c r="C690" s="60"/>
      <c r="D690" s="59">
        <f t="shared" si="16"/>
        <v>0</v>
      </c>
      <c r="E690" s="59"/>
    </row>
    <row r="691" s="33" customFormat="1" ht="18" customHeight="1" spans="1:5">
      <c r="A691" s="54" t="s">
        <v>560</v>
      </c>
      <c r="B691" s="61"/>
      <c r="C691" s="60"/>
      <c r="D691" s="59">
        <f t="shared" si="16"/>
        <v>0</v>
      </c>
      <c r="E691" s="59"/>
    </row>
    <row r="692" s="33" customFormat="1" ht="18" customHeight="1" spans="1:5">
      <c r="A692" s="54" t="s">
        <v>561</v>
      </c>
      <c r="B692" s="61"/>
      <c r="C692" s="60"/>
      <c r="D692" s="59">
        <f t="shared" si="16"/>
        <v>0</v>
      </c>
      <c r="E692" s="59"/>
    </row>
    <row r="693" s="33" customFormat="1" ht="18" customHeight="1" spans="1:5">
      <c r="A693" s="54" t="s">
        <v>562</v>
      </c>
      <c r="B693" s="61"/>
      <c r="C693" s="60"/>
      <c r="D693" s="59">
        <f t="shared" si="16"/>
        <v>0</v>
      </c>
      <c r="E693" s="59"/>
    </row>
    <row r="694" s="33" customFormat="1" ht="18" customHeight="1" spans="1:5">
      <c r="A694" s="54" t="s">
        <v>563</v>
      </c>
      <c r="B694" s="61">
        <v>100</v>
      </c>
      <c r="C694" s="60">
        <v>100</v>
      </c>
      <c r="D694" s="59">
        <f t="shared" si="16"/>
        <v>0</v>
      </c>
      <c r="E694" s="59"/>
    </row>
    <row r="695" s="33" customFormat="1" ht="18" customHeight="1" spans="1:5">
      <c r="A695" s="54" t="s">
        <v>564</v>
      </c>
      <c r="B695" s="61">
        <v>100</v>
      </c>
      <c r="C695" s="60">
        <v>100</v>
      </c>
      <c r="D695" s="59">
        <f t="shared" si="16"/>
        <v>0</v>
      </c>
      <c r="E695" s="59"/>
    </row>
    <row r="696" s="33" customFormat="1" ht="18" customHeight="1" spans="1:5">
      <c r="A696" s="54" t="s">
        <v>565</v>
      </c>
      <c r="B696" s="61"/>
      <c r="C696" s="60"/>
      <c r="D696" s="59">
        <f t="shared" si="16"/>
        <v>0</v>
      </c>
      <c r="E696" s="59"/>
    </row>
    <row r="697" s="33" customFormat="1" ht="18" customHeight="1" spans="1:5">
      <c r="A697" s="54" t="s">
        <v>566</v>
      </c>
      <c r="B697" s="61"/>
      <c r="C697" s="60"/>
      <c r="D697" s="59">
        <f t="shared" si="16"/>
        <v>0</v>
      </c>
      <c r="E697" s="59"/>
    </row>
    <row r="698" s="33" customFormat="1" ht="18" customHeight="1" spans="1:5">
      <c r="A698" s="54" t="s">
        <v>567</v>
      </c>
      <c r="B698" s="61"/>
      <c r="C698" s="60"/>
      <c r="D698" s="59">
        <f t="shared" si="16"/>
        <v>0</v>
      </c>
      <c r="E698" s="59"/>
    </row>
    <row r="699" s="33" customFormat="1" ht="18" customHeight="1" spans="1:5">
      <c r="A699" s="54" t="s">
        <v>568</v>
      </c>
      <c r="B699" s="61"/>
      <c r="C699" s="60"/>
      <c r="D699" s="59">
        <f t="shared" si="16"/>
        <v>0</v>
      </c>
      <c r="E699" s="59"/>
    </row>
    <row r="700" s="33" customFormat="1" ht="18" customHeight="1" spans="1:5">
      <c r="A700" s="54" t="s">
        <v>569</v>
      </c>
      <c r="B700" s="61"/>
      <c r="C700" s="60"/>
      <c r="D700" s="59">
        <f t="shared" si="16"/>
        <v>0</v>
      </c>
      <c r="E700" s="59"/>
    </row>
    <row r="701" s="33" customFormat="1" ht="18" customHeight="1" spans="1:5">
      <c r="A701" s="54" t="s">
        <v>570</v>
      </c>
      <c r="B701" s="61">
        <v>34.94</v>
      </c>
      <c r="C701" s="60">
        <v>40</v>
      </c>
      <c r="D701" s="59">
        <f t="shared" si="16"/>
        <v>5.06</v>
      </c>
      <c r="E701" s="59">
        <f>D701/B701*100</f>
        <v>14.4819690898684</v>
      </c>
    </row>
    <row r="702" s="33" customFormat="1" ht="18" customHeight="1" spans="1:5">
      <c r="A702" s="54" t="s">
        <v>65</v>
      </c>
      <c r="B702" s="61">
        <v>34.94</v>
      </c>
      <c r="C702" s="60">
        <v>37</v>
      </c>
      <c r="D702" s="59">
        <f t="shared" si="16"/>
        <v>2.06</v>
      </c>
      <c r="E702" s="59">
        <f>D702/B702*100</f>
        <v>5.89582140812823</v>
      </c>
    </row>
    <row r="703" s="33" customFormat="1" ht="18" customHeight="1" spans="1:5">
      <c r="A703" s="54" t="s">
        <v>66</v>
      </c>
      <c r="B703" s="61"/>
      <c r="C703" s="60">
        <v>3</v>
      </c>
      <c r="D703" s="59">
        <f t="shared" si="16"/>
        <v>3</v>
      </c>
      <c r="E703" s="59"/>
    </row>
    <row r="704" s="33" customFormat="1" ht="18" customHeight="1" spans="1:5">
      <c r="A704" s="54" t="s">
        <v>67</v>
      </c>
      <c r="B704" s="61"/>
      <c r="C704" s="60"/>
      <c r="D704" s="59">
        <f t="shared" ref="D704:D714" si="17">C704-B704</f>
        <v>0</v>
      </c>
      <c r="E704" s="59"/>
    </row>
    <row r="705" s="33" customFormat="1" ht="18" customHeight="1" spans="1:5">
      <c r="A705" s="54" t="s">
        <v>107</v>
      </c>
      <c r="B705" s="61"/>
      <c r="C705" s="60"/>
      <c r="D705" s="59">
        <f t="shared" si="17"/>
        <v>0</v>
      </c>
      <c r="E705" s="59"/>
    </row>
    <row r="706" s="33" customFormat="1" ht="18" customHeight="1" spans="1:5">
      <c r="A706" s="54" t="s">
        <v>571</v>
      </c>
      <c r="B706" s="61"/>
      <c r="C706" s="60"/>
      <c r="D706" s="59">
        <f t="shared" si="17"/>
        <v>0</v>
      </c>
      <c r="E706" s="59"/>
    </row>
    <row r="707" s="33" customFormat="1" ht="18" customHeight="1" spans="1:5">
      <c r="A707" s="54" t="s">
        <v>572</v>
      </c>
      <c r="B707" s="61"/>
      <c r="C707" s="60"/>
      <c r="D707" s="59">
        <f t="shared" si="17"/>
        <v>0</v>
      </c>
      <c r="E707" s="59"/>
    </row>
    <row r="708" s="33" customFormat="1" ht="18" customHeight="1" spans="1:5">
      <c r="A708" s="54" t="s">
        <v>74</v>
      </c>
      <c r="B708" s="61"/>
      <c r="C708" s="60"/>
      <c r="D708" s="59">
        <f t="shared" si="17"/>
        <v>0</v>
      </c>
      <c r="E708" s="59"/>
    </row>
    <row r="709" s="33" customFormat="1" ht="18" customHeight="1" spans="1:5">
      <c r="A709" s="54" t="s">
        <v>573</v>
      </c>
      <c r="B709" s="61"/>
      <c r="C709" s="60"/>
      <c r="D709" s="59">
        <f t="shared" si="17"/>
        <v>0</v>
      </c>
      <c r="E709" s="59"/>
    </row>
    <row r="710" s="33" customFormat="1" ht="18" customHeight="1" spans="1:5">
      <c r="A710" s="54" t="s">
        <v>574</v>
      </c>
      <c r="B710" s="61"/>
      <c r="C710" s="60"/>
      <c r="D710" s="59">
        <f t="shared" si="17"/>
        <v>0</v>
      </c>
      <c r="E710" s="59"/>
    </row>
    <row r="711" s="33" customFormat="1" ht="18" customHeight="1" spans="1:5">
      <c r="A711" s="54" t="s">
        <v>575</v>
      </c>
      <c r="B711" s="61"/>
      <c r="C711" s="60"/>
      <c r="D711" s="59">
        <f t="shared" si="17"/>
        <v>0</v>
      </c>
      <c r="E711" s="59"/>
    </row>
    <row r="712" s="33" customFormat="1" ht="18" customHeight="1" spans="1:5">
      <c r="A712" s="54" t="s">
        <v>576</v>
      </c>
      <c r="B712" s="61"/>
      <c r="C712" s="60"/>
      <c r="D712" s="59">
        <f t="shared" si="17"/>
        <v>0</v>
      </c>
      <c r="E712" s="59"/>
    </row>
    <row r="713" s="33" customFormat="1" ht="18" customHeight="1" spans="1:5">
      <c r="A713" s="54" t="s">
        <v>577</v>
      </c>
      <c r="B713" s="61"/>
      <c r="C713" s="60"/>
      <c r="D713" s="59">
        <f t="shared" si="17"/>
        <v>0</v>
      </c>
      <c r="E713" s="59"/>
    </row>
    <row r="714" s="33" customFormat="1" ht="18" customHeight="1" spans="1:5">
      <c r="A714" s="54" t="s">
        <v>578</v>
      </c>
      <c r="B714" s="61">
        <v>25</v>
      </c>
      <c r="C714" s="60">
        <v>25</v>
      </c>
      <c r="D714" s="59">
        <f t="shared" si="17"/>
        <v>0</v>
      </c>
      <c r="E714" s="59"/>
    </row>
    <row r="715" s="33" customFormat="1" ht="18" customHeight="1" spans="1:5">
      <c r="A715" s="54" t="s">
        <v>579</v>
      </c>
      <c r="B715" s="61"/>
      <c r="C715" s="60"/>
      <c r="D715" s="59">
        <f t="shared" ref="D715:D746" si="18">C715-B715</f>
        <v>0</v>
      </c>
      <c r="E715" s="59"/>
    </row>
    <row r="716" s="33" customFormat="1" ht="18" customHeight="1" spans="1:5">
      <c r="A716" s="54" t="s">
        <v>65</v>
      </c>
      <c r="B716" s="61"/>
      <c r="C716" s="60"/>
      <c r="D716" s="59">
        <f t="shared" si="18"/>
        <v>0</v>
      </c>
      <c r="E716" s="59"/>
    </row>
    <row r="717" s="33" customFormat="1" ht="18" customHeight="1" spans="1:5">
      <c r="A717" s="54" t="s">
        <v>66</v>
      </c>
      <c r="B717" s="61"/>
      <c r="C717" s="60"/>
      <c r="D717" s="59">
        <f t="shared" si="18"/>
        <v>0</v>
      </c>
      <c r="E717" s="59"/>
    </row>
    <row r="718" s="33" customFormat="1" ht="18" customHeight="1" spans="1:5">
      <c r="A718" s="54" t="s">
        <v>67</v>
      </c>
      <c r="B718" s="61"/>
      <c r="C718" s="60"/>
      <c r="D718" s="59">
        <f t="shared" si="18"/>
        <v>0</v>
      </c>
      <c r="E718" s="59"/>
    </row>
    <row r="719" s="33" customFormat="1" ht="18" customHeight="1" spans="1:5">
      <c r="A719" s="54" t="s">
        <v>580</v>
      </c>
      <c r="B719" s="61"/>
      <c r="C719" s="60"/>
      <c r="D719" s="59">
        <f t="shared" si="18"/>
        <v>0</v>
      </c>
      <c r="E719" s="59"/>
    </row>
    <row r="720" s="33" customFormat="1" ht="18" customHeight="1" spans="1:5">
      <c r="A720" s="54" t="s">
        <v>581</v>
      </c>
      <c r="B720" s="61"/>
      <c r="C720" s="60"/>
      <c r="D720" s="59">
        <f t="shared" si="18"/>
        <v>0</v>
      </c>
      <c r="E720" s="59"/>
    </row>
    <row r="721" s="33" customFormat="1" ht="18" customHeight="1" spans="1:5">
      <c r="A721" s="54" t="s">
        <v>582</v>
      </c>
      <c r="B721" s="61"/>
      <c r="C721" s="60"/>
      <c r="D721" s="59">
        <f t="shared" si="18"/>
        <v>0</v>
      </c>
      <c r="E721" s="59"/>
    </row>
    <row r="722" s="33" customFormat="1" ht="18" customHeight="1" spans="1:5">
      <c r="A722" s="54" t="s">
        <v>583</v>
      </c>
      <c r="B722" s="61"/>
      <c r="C722" s="60"/>
      <c r="D722" s="59">
        <f t="shared" si="18"/>
        <v>0</v>
      </c>
      <c r="E722" s="59"/>
    </row>
    <row r="723" s="33" customFormat="1" ht="18" customHeight="1" spans="1:5">
      <c r="A723" s="54" t="s">
        <v>584</v>
      </c>
      <c r="B723" s="61"/>
      <c r="C723" s="60"/>
      <c r="D723" s="59">
        <f t="shared" si="18"/>
        <v>0</v>
      </c>
      <c r="E723" s="59"/>
    </row>
    <row r="724" s="33" customFormat="1" ht="18" customHeight="1" spans="1:5">
      <c r="A724" s="54" t="s">
        <v>585</v>
      </c>
      <c r="B724" s="61"/>
      <c r="C724" s="60"/>
      <c r="D724" s="59">
        <f t="shared" si="18"/>
        <v>0</v>
      </c>
      <c r="E724" s="59"/>
    </row>
    <row r="725" s="33" customFormat="1" ht="18" customHeight="1" spans="1:5">
      <c r="A725" s="54" t="s">
        <v>586</v>
      </c>
      <c r="B725" s="61"/>
      <c r="C725" s="60"/>
      <c r="D725" s="59">
        <f t="shared" si="18"/>
        <v>0</v>
      </c>
      <c r="E725" s="59"/>
    </row>
    <row r="726" s="33" customFormat="1" ht="18" customHeight="1" spans="1:5">
      <c r="A726" s="54" t="s">
        <v>587</v>
      </c>
      <c r="B726" s="61"/>
      <c r="C726" s="60"/>
      <c r="D726" s="59">
        <f t="shared" si="18"/>
        <v>0</v>
      </c>
      <c r="E726" s="59"/>
    </row>
    <row r="727" s="33" customFormat="1" ht="18" customHeight="1" spans="1:5">
      <c r="A727" s="54" t="s">
        <v>588</v>
      </c>
      <c r="B727" s="61"/>
      <c r="C727" s="60"/>
      <c r="D727" s="59">
        <f t="shared" si="18"/>
        <v>0</v>
      </c>
      <c r="E727" s="59"/>
    </row>
    <row r="728" s="33" customFormat="1" ht="18" customHeight="1" spans="1:5">
      <c r="A728" s="54" t="s">
        <v>589</v>
      </c>
      <c r="B728" s="61"/>
      <c r="C728" s="60"/>
      <c r="D728" s="59">
        <f t="shared" si="18"/>
        <v>0</v>
      </c>
      <c r="E728" s="59"/>
    </row>
    <row r="729" s="33" customFormat="1" ht="18" customHeight="1" spans="1:5">
      <c r="A729" s="54" t="s">
        <v>590</v>
      </c>
      <c r="B729" s="61"/>
      <c r="C729" s="60"/>
      <c r="D729" s="59">
        <f t="shared" si="18"/>
        <v>0</v>
      </c>
      <c r="E729" s="59"/>
    </row>
    <row r="730" s="33" customFormat="1" ht="18" customHeight="1" spans="1:5">
      <c r="A730" s="54" t="s">
        <v>591</v>
      </c>
      <c r="B730" s="61"/>
      <c r="C730" s="60"/>
      <c r="D730" s="59">
        <f t="shared" si="18"/>
        <v>0</v>
      </c>
      <c r="E730" s="59"/>
    </row>
    <row r="731" s="33" customFormat="1" ht="18" customHeight="1" spans="1:5">
      <c r="A731" s="54" t="s">
        <v>592</v>
      </c>
      <c r="B731" s="61"/>
      <c r="C731" s="60"/>
      <c r="D731" s="59">
        <f t="shared" si="18"/>
        <v>0</v>
      </c>
      <c r="E731" s="59"/>
    </row>
    <row r="732" s="33" customFormat="1" ht="18" customHeight="1" spans="1:5">
      <c r="A732" s="54" t="s">
        <v>593</v>
      </c>
      <c r="B732" s="61"/>
      <c r="C732" s="60"/>
      <c r="D732" s="59">
        <f t="shared" si="18"/>
        <v>0</v>
      </c>
      <c r="E732" s="59"/>
    </row>
    <row r="733" s="33" customFormat="1" ht="18" customHeight="1" spans="1:5">
      <c r="A733" s="54" t="s">
        <v>594</v>
      </c>
      <c r="B733" s="61"/>
      <c r="C733" s="60"/>
      <c r="D733" s="59">
        <f t="shared" si="18"/>
        <v>0</v>
      </c>
      <c r="E733" s="59"/>
    </row>
    <row r="734" s="33" customFormat="1" ht="18" customHeight="1" spans="1:5">
      <c r="A734" s="54" t="s">
        <v>595</v>
      </c>
      <c r="B734" s="61"/>
      <c r="C734" s="60"/>
      <c r="D734" s="59">
        <f t="shared" si="18"/>
        <v>0</v>
      </c>
      <c r="E734" s="59"/>
    </row>
    <row r="735" s="33" customFormat="1" ht="18" customHeight="1" spans="1:5">
      <c r="A735" s="54" t="s">
        <v>596</v>
      </c>
      <c r="B735" s="61"/>
      <c r="C735" s="60"/>
      <c r="D735" s="59">
        <f t="shared" si="18"/>
        <v>0</v>
      </c>
      <c r="E735" s="59"/>
    </row>
    <row r="736" s="33" customFormat="1" ht="18" customHeight="1" spans="1:5">
      <c r="A736" s="54" t="s">
        <v>597</v>
      </c>
      <c r="B736" s="61">
        <v>25</v>
      </c>
      <c r="C736" s="60">
        <v>25</v>
      </c>
      <c r="D736" s="59">
        <f t="shared" si="18"/>
        <v>0</v>
      </c>
      <c r="E736" s="59"/>
    </row>
    <row r="737" s="33" customFormat="1" ht="18" customHeight="1" spans="1:5">
      <c r="A737" s="54" t="s">
        <v>598</v>
      </c>
      <c r="B737" s="61"/>
      <c r="C737" s="60"/>
      <c r="D737" s="59">
        <f t="shared" si="18"/>
        <v>0</v>
      </c>
      <c r="E737" s="59"/>
    </row>
    <row r="738" s="33" customFormat="1" ht="18" customHeight="1" spans="1:5">
      <c r="A738" s="54" t="s">
        <v>599</v>
      </c>
      <c r="B738" s="61">
        <v>25</v>
      </c>
      <c r="C738" s="60">
        <v>25</v>
      </c>
      <c r="D738" s="59">
        <f t="shared" si="18"/>
        <v>0</v>
      </c>
      <c r="E738" s="59"/>
    </row>
    <row r="739" s="33" customFormat="1" ht="18" customHeight="1" spans="1:5">
      <c r="A739" s="54" t="s">
        <v>600</v>
      </c>
      <c r="B739" s="61"/>
      <c r="C739" s="60"/>
      <c r="D739" s="59">
        <f t="shared" si="18"/>
        <v>0</v>
      </c>
      <c r="E739" s="59"/>
    </row>
    <row r="740" s="33" customFormat="1" ht="18" customHeight="1" spans="1:5">
      <c r="A740" s="54" t="s">
        <v>601</v>
      </c>
      <c r="B740" s="61"/>
      <c r="C740" s="60"/>
      <c r="D740" s="59">
        <f t="shared" si="18"/>
        <v>0</v>
      </c>
      <c r="E740" s="59"/>
    </row>
    <row r="741" s="33" customFormat="1" ht="18" customHeight="1" spans="1:5">
      <c r="A741" s="54" t="s">
        <v>602</v>
      </c>
      <c r="B741" s="61"/>
      <c r="C741" s="60"/>
      <c r="D741" s="59">
        <f t="shared" si="18"/>
        <v>0</v>
      </c>
      <c r="E741" s="59"/>
    </row>
    <row r="742" s="33" customFormat="1" ht="18" customHeight="1" spans="1:5">
      <c r="A742" s="54" t="s">
        <v>603</v>
      </c>
      <c r="B742" s="61"/>
      <c r="C742" s="60"/>
      <c r="D742" s="59">
        <f t="shared" si="18"/>
        <v>0</v>
      </c>
      <c r="E742" s="59"/>
    </row>
    <row r="743" s="33" customFormat="1" ht="18" customHeight="1" spans="1:5">
      <c r="A743" s="54" t="s">
        <v>604</v>
      </c>
      <c r="B743" s="61"/>
      <c r="C743" s="60"/>
      <c r="D743" s="59">
        <f t="shared" si="18"/>
        <v>0</v>
      </c>
      <c r="E743" s="59"/>
    </row>
    <row r="744" s="33" customFormat="1" ht="18" customHeight="1" spans="1:5">
      <c r="A744" s="54" t="s">
        <v>605</v>
      </c>
      <c r="B744" s="61"/>
      <c r="C744" s="60"/>
      <c r="D744" s="59">
        <f t="shared" si="18"/>
        <v>0</v>
      </c>
      <c r="E744" s="59"/>
    </row>
    <row r="745" s="33" customFormat="1" ht="18" customHeight="1" spans="1:5">
      <c r="A745" s="54" t="s">
        <v>606</v>
      </c>
      <c r="B745" s="61"/>
      <c r="C745" s="60"/>
      <c r="D745" s="59">
        <f t="shared" si="18"/>
        <v>0</v>
      </c>
      <c r="E745" s="59"/>
    </row>
    <row r="746" s="33" customFormat="1" ht="18" customHeight="1" spans="1:5">
      <c r="A746" s="54" t="s">
        <v>607</v>
      </c>
      <c r="B746" s="61"/>
      <c r="C746" s="60"/>
      <c r="D746" s="59">
        <f t="shared" si="18"/>
        <v>0</v>
      </c>
      <c r="E746" s="59"/>
    </row>
    <row r="747" s="33" customFormat="1" ht="18" customHeight="1" spans="1:5">
      <c r="A747" s="54" t="s">
        <v>608</v>
      </c>
      <c r="B747" s="61"/>
      <c r="C747" s="60"/>
      <c r="D747" s="59">
        <f t="shared" ref="D747:D778" si="19">C747-B747</f>
        <v>0</v>
      </c>
      <c r="E747" s="59"/>
    </row>
    <row r="748" s="33" customFormat="1" ht="18" customHeight="1" spans="1:5">
      <c r="A748" s="54" t="s">
        <v>609</v>
      </c>
      <c r="B748" s="61"/>
      <c r="C748" s="60"/>
      <c r="D748" s="59">
        <f t="shared" si="19"/>
        <v>0</v>
      </c>
      <c r="E748" s="59"/>
    </row>
    <row r="749" s="33" customFormat="1" ht="18" customHeight="1" spans="1:5">
      <c r="A749" s="54" t="s">
        <v>610</v>
      </c>
      <c r="B749" s="61"/>
      <c r="C749" s="60"/>
      <c r="D749" s="59">
        <f t="shared" si="19"/>
        <v>0</v>
      </c>
      <c r="E749" s="59"/>
    </row>
    <row r="750" s="33" customFormat="1" ht="18" customHeight="1" spans="1:5">
      <c r="A750" s="54" t="s">
        <v>611</v>
      </c>
      <c r="B750" s="61"/>
      <c r="C750" s="60"/>
      <c r="D750" s="59">
        <f t="shared" si="19"/>
        <v>0</v>
      </c>
      <c r="E750" s="59"/>
    </row>
    <row r="751" s="33" customFormat="1" ht="18" customHeight="1" spans="1:5">
      <c r="A751" s="54" t="s">
        <v>612</v>
      </c>
      <c r="B751" s="61"/>
      <c r="C751" s="60"/>
      <c r="D751" s="59">
        <f t="shared" si="19"/>
        <v>0</v>
      </c>
      <c r="E751" s="59"/>
    </row>
    <row r="752" s="33" customFormat="1" ht="18" customHeight="1" spans="1:5">
      <c r="A752" s="54" t="s">
        <v>613</v>
      </c>
      <c r="B752" s="61"/>
      <c r="C752" s="60"/>
      <c r="D752" s="59">
        <f t="shared" si="19"/>
        <v>0</v>
      </c>
      <c r="E752" s="59"/>
    </row>
    <row r="753" s="33" customFormat="1" ht="18" customHeight="1" spans="1:5">
      <c r="A753" s="54" t="s">
        <v>614</v>
      </c>
      <c r="B753" s="61"/>
      <c r="C753" s="60"/>
      <c r="D753" s="59">
        <f t="shared" si="19"/>
        <v>0</v>
      </c>
      <c r="E753" s="59"/>
    </row>
    <row r="754" s="33" customFormat="1" ht="18" customHeight="1" spans="1:5">
      <c r="A754" s="54" t="s">
        <v>615</v>
      </c>
      <c r="B754" s="61"/>
      <c r="C754" s="60"/>
      <c r="D754" s="59">
        <f t="shared" si="19"/>
        <v>0</v>
      </c>
      <c r="E754" s="59"/>
    </row>
    <row r="755" s="33" customFormat="1" ht="18" customHeight="1" spans="1:5">
      <c r="A755" s="54" t="s">
        <v>616</v>
      </c>
      <c r="B755" s="61"/>
      <c r="C755" s="60"/>
      <c r="D755" s="59">
        <f t="shared" si="19"/>
        <v>0</v>
      </c>
      <c r="E755" s="59"/>
    </row>
    <row r="756" s="33" customFormat="1" ht="18" customHeight="1" spans="1:5">
      <c r="A756" s="54" t="s">
        <v>617</v>
      </c>
      <c r="B756" s="61"/>
      <c r="C756" s="60"/>
      <c r="D756" s="59">
        <f t="shared" si="19"/>
        <v>0</v>
      </c>
      <c r="E756" s="59"/>
    </row>
    <row r="757" s="33" customFormat="1" ht="18" customHeight="1" spans="1:5">
      <c r="A757" s="54" t="s">
        <v>618</v>
      </c>
      <c r="B757" s="61"/>
      <c r="C757" s="60"/>
      <c r="D757" s="59">
        <f t="shared" si="19"/>
        <v>0</v>
      </c>
      <c r="E757" s="59"/>
    </row>
    <row r="758" s="33" customFormat="1" ht="18" customHeight="1" spans="1:5">
      <c r="A758" s="54" t="s">
        <v>619</v>
      </c>
      <c r="B758" s="61"/>
      <c r="C758" s="60"/>
      <c r="D758" s="59">
        <f t="shared" si="19"/>
        <v>0</v>
      </c>
      <c r="E758" s="59"/>
    </row>
    <row r="759" s="33" customFormat="1" ht="18" customHeight="1" spans="1:5">
      <c r="A759" s="54" t="s">
        <v>620</v>
      </c>
      <c r="B759" s="61"/>
      <c r="C759" s="60"/>
      <c r="D759" s="59">
        <f t="shared" si="19"/>
        <v>0</v>
      </c>
      <c r="E759" s="59"/>
    </row>
    <row r="760" s="33" customFormat="1" ht="18" customHeight="1" spans="1:5">
      <c r="A760" s="54" t="s">
        <v>621</v>
      </c>
      <c r="B760" s="61"/>
      <c r="C760" s="60"/>
      <c r="D760" s="59">
        <f t="shared" si="19"/>
        <v>0</v>
      </c>
      <c r="E760" s="59"/>
    </row>
    <row r="761" s="33" customFormat="1" ht="18" customHeight="1" spans="1:5">
      <c r="A761" s="54" t="s">
        <v>622</v>
      </c>
      <c r="B761" s="61"/>
      <c r="C761" s="60"/>
      <c r="D761" s="59">
        <f t="shared" si="19"/>
        <v>0</v>
      </c>
      <c r="E761" s="59"/>
    </row>
    <row r="762" s="33" customFormat="1" ht="18" customHeight="1" spans="1:5">
      <c r="A762" s="54" t="s">
        <v>623</v>
      </c>
      <c r="B762" s="61"/>
      <c r="C762" s="60"/>
      <c r="D762" s="59">
        <f t="shared" si="19"/>
        <v>0</v>
      </c>
      <c r="E762" s="59"/>
    </row>
    <row r="763" s="33" customFormat="1" ht="18" customHeight="1" spans="1:5">
      <c r="A763" s="54" t="s">
        <v>624</v>
      </c>
      <c r="B763" s="61"/>
      <c r="C763" s="60"/>
      <c r="D763" s="59">
        <f t="shared" si="19"/>
        <v>0</v>
      </c>
      <c r="E763" s="59"/>
    </row>
    <row r="764" s="33" customFormat="1" ht="18" customHeight="1" spans="1:5">
      <c r="A764" s="54" t="s">
        <v>625</v>
      </c>
      <c r="B764" s="61"/>
      <c r="C764" s="60"/>
      <c r="D764" s="59">
        <f t="shared" si="19"/>
        <v>0</v>
      </c>
      <c r="E764" s="59"/>
    </row>
    <row r="765" s="33" customFormat="1" ht="18" customHeight="1" spans="1:5">
      <c r="A765" s="54" t="s">
        <v>626</v>
      </c>
      <c r="B765" s="61"/>
      <c r="C765" s="60"/>
      <c r="D765" s="59">
        <f t="shared" si="19"/>
        <v>0</v>
      </c>
      <c r="E765" s="59"/>
    </row>
    <row r="766" s="33" customFormat="1" ht="18" customHeight="1" spans="1:5">
      <c r="A766" s="54" t="s">
        <v>627</v>
      </c>
      <c r="B766" s="61"/>
      <c r="C766" s="60"/>
      <c r="D766" s="59">
        <f t="shared" si="19"/>
        <v>0</v>
      </c>
      <c r="E766" s="59"/>
    </row>
    <row r="767" s="33" customFormat="1" ht="18" customHeight="1" spans="1:5">
      <c r="A767" s="54" t="s">
        <v>628</v>
      </c>
      <c r="B767" s="61"/>
      <c r="C767" s="60"/>
      <c r="D767" s="59">
        <f t="shared" si="19"/>
        <v>0</v>
      </c>
      <c r="E767" s="59"/>
    </row>
    <row r="768" s="33" customFormat="1" ht="18" customHeight="1" spans="1:5">
      <c r="A768" s="54" t="s">
        <v>629</v>
      </c>
      <c r="B768" s="61"/>
      <c r="C768" s="60"/>
      <c r="D768" s="59">
        <f t="shared" si="19"/>
        <v>0</v>
      </c>
      <c r="E768" s="59"/>
    </row>
    <row r="769" s="33" customFormat="1" ht="18" customHeight="1" spans="1:5">
      <c r="A769" s="54" t="s">
        <v>630</v>
      </c>
      <c r="B769" s="61"/>
      <c r="C769" s="60"/>
      <c r="D769" s="59">
        <f t="shared" si="19"/>
        <v>0</v>
      </c>
      <c r="E769" s="59"/>
    </row>
    <row r="770" s="33" customFormat="1" ht="18" customHeight="1" spans="1:5">
      <c r="A770" s="54" t="s">
        <v>631</v>
      </c>
      <c r="B770" s="61"/>
      <c r="C770" s="60"/>
      <c r="D770" s="59">
        <f t="shared" si="19"/>
        <v>0</v>
      </c>
      <c r="E770" s="59"/>
    </row>
    <row r="771" s="33" customFormat="1" ht="18" customHeight="1" spans="1:5">
      <c r="A771" s="54" t="s">
        <v>632</v>
      </c>
      <c r="B771" s="61"/>
      <c r="C771" s="60"/>
      <c r="D771" s="59">
        <f t="shared" si="19"/>
        <v>0</v>
      </c>
      <c r="E771" s="59"/>
    </row>
    <row r="772" s="33" customFormat="1" ht="18" customHeight="1" spans="1:5">
      <c r="A772" s="54" t="s">
        <v>633</v>
      </c>
      <c r="B772" s="61"/>
      <c r="C772" s="60"/>
      <c r="D772" s="59">
        <f t="shared" si="19"/>
        <v>0</v>
      </c>
      <c r="E772" s="59"/>
    </row>
    <row r="773" s="33" customFormat="1" ht="18" customHeight="1" spans="1:5">
      <c r="A773" s="54" t="s">
        <v>634</v>
      </c>
      <c r="B773" s="61"/>
      <c r="C773" s="60"/>
      <c r="D773" s="59">
        <f t="shared" si="19"/>
        <v>0</v>
      </c>
      <c r="E773" s="59"/>
    </row>
    <row r="774" s="33" customFormat="1" ht="18" customHeight="1" spans="1:5">
      <c r="A774" s="54" t="s">
        <v>635</v>
      </c>
      <c r="B774" s="61"/>
      <c r="C774" s="60"/>
      <c r="D774" s="59">
        <f t="shared" si="19"/>
        <v>0</v>
      </c>
      <c r="E774" s="59"/>
    </row>
    <row r="775" s="33" customFormat="1" ht="18" customHeight="1" spans="1:5">
      <c r="A775" s="54" t="s">
        <v>636</v>
      </c>
      <c r="B775" s="61"/>
      <c r="C775" s="60"/>
      <c r="D775" s="59">
        <f t="shared" si="19"/>
        <v>0</v>
      </c>
      <c r="E775" s="59"/>
    </row>
    <row r="776" s="33" customFormat="1" ht="18" customHeight="1" spans="1:5">
      <c r="A776" s="54" t="s">
        <v>65</v>
      </c>
      <c r="B776" s="61"/>
      <c r="C776" s="60"/>
      <c r="D776" s="59">
        <f t="shared" si="19"/>
        <v>0</v>
      </c>
      <c r="E776" s="59"/>
    </row>
    <row r="777" s="33" customFormat="1" ht="18" customHeight="1" spans="1:5">
      <c r="A777" s="54" t="s">
        <v>66</v>
      </c>
      <c r="B777" s="61"/>
      <c r="C777" s="60"/>
      <c r="D777" s="59">
        <f t="shared" si="19"/>
        <v>0</v>
      </c>
      <c r="E777" s="59"/>
    </row>
    <row r="778" s="33" customFormat="1" ht="18" customHeight="1" spans="1:5">
      <c r="A778" s="54" t="s">
        <v>67</v>
      </c>
      <c r="B778" s="61"/>
      <c r="C778" s="60"/>
      <c r="D778" s="59">
        <f t="shared" si="19"/>
        <v>0</v>
      </c>
      <c r="E778" s="59"/>
    </row>
    <row r="779" s="33" customFormat="1" ht="18" customHeight="1" spans="1:5">
      <c r="A779" s="54" t="s">
        <v>637</v>
      </c>
      <c r="B779" s="61"/>
      <c r="C779" s="60"/>
      <c r="D779" s="59">
        <f t="shared" ref="D779:D810" si="20">C779-B779</f>
        <v>0</v>
      </c>
      <c r="E779" s="59"/>
    </row>
    <row r="780" s="33" customFormat="1" ht="18" customHeight="1" spans="1:5">
      <c r="A780" s="54" t="s">
        <v>638</v>
      </c>
      <c r="B780" s="61"/>
      <c r="C780" s="60"/>
      <c r="D780" s="59">
        <f t="shared" si="20"/>
        <v>0</v>
      </c>
      <c r="E780" s="59"/>
    </row>
    <row r="781" s="33" customFormat="1" ht="18" customHeight="1" spans="1:5">
      <c r="A781" s="54" t="s">
        <v>639</v>
      </c>
      <c r="B781" s="61"/>
      <c r="C781" s="60"/>
      <c r="D781" s="59">
        <f t="shared" si="20"/>
        <v>0</v>
      </c>
      <c r="E781" s="59"/>
    </row>
    <row r="782" s="33" customFormat="1" ht="18" customHeight="1" spans="1:5">
      <c r="A782" s="54" t="s">
        <v>640</v>
      </c>
      <c r="B782" s="61"/>
      <c r="C782" s="60"/>
      <c r="D782" s="59">
        <f t="shared" si="20"/>
        <v>0</v>
      </c>
      <c r="E782" s="59"/>
    </row>
    <row r="783" s="33" customFormat="1" ht="18" customHeight="1" spans="1:5">
      <c r="A783" s="54" t="s">
        <v>641</v>
      </c>
      <c r="B783" s="61"/>
      <c r="C783" s="60"/>
      <c r="D783" s="59">
        <f t="shared" si="20"/>
        <v>0</v>
      </c>
      <c r="E783" s="59"/>
    </row>
    <row r="784" s="33" customFormat="1" ht="18" customHeight="1" spans="1:5">
      <c r="A784" s="54" t="s">
        <v>642</v>
      </c>
      <c r="B784" s="61"/>
      <c r="C784" s="60"/>
      <c r="D784" s="59">
        <f t="shared" si="20"/>
        <v>0</v>
      </c>
      <c r="E784" s="59"/>
    </row>
    <row r="785" s="33" customFormat="1" ht="18" customHeight="1" spans="1:5">
      <c r="A785" s="54" t="s">
        <v>643</v>
      </c>
      <c r="B785" s="61"/>
      <c r="C785" s="60"/>
      <c r="D785" s="59">
        <f t="shared" si="20"/>
        <v>0</v>
      </c>
      <c r="E785" s="59"/>
    </row>
    <row r="786" s="33" customFormat="1" ht="18" customHeight="1" spans="1:5">
      <c r="A786" s="54" t="s">
        <v>107</v>
      </c>
      <c r="B786" s="61"/>
      <c r="C786" s="60"/>
      <c r="D786" s="59">
        <f t="shared" si="20"/>
        <v>0</v>
      </c>
      <c r="E786" s="59"/>
    </row>
    <row r="787" s="33" customFormat="1" ht="18" customHeight="1" spans="1:5">
      <c r="A787" s="54" t="s">
        <v>644</v>
      </c>
      <c r="B787" s="61"/>
      <c r="C787" s="60"/>
      <c r="D787" s="59">
        <f t="shared" si="20"/>
        <v>0</v>
      </c>
      <c r="E787" s="59"/>
    </row>
    <row r="788" s="33" customFormat="1" ht="18" customHeight="1" spans="1:5">
      <c r="A788" s="54" t="s">
        <v>74</v>
      </c>
      <c r="B788" s="61"/>
      <c r="C788" s="60"/>
      <c r="D788" s="59">
        <f t="shared" si="20"/>
        <v>0</v>
      </c>
      <c r="E788" s="59"/>
    </row>
    <row r="789" s="33" customFormat="1" ht="18" customHeight="1" spans="1:5">
      <c r="A789" s="54" t="s">
        <v>645</v>
      </c>
      <c r="B789" s="61"/>
      <c r="C789" s="60"/>
      <c r="D789" s="59">
        <f t="shared" si="20"/>
        <v>0</v>
      </c>
      <c r="E789" s="59"/>
    </row>
    <row r="790" s="33" customFormat="1" ht="18" customHeight="1" spans="1:5">
      <c r="A790" s="54" t="s">
        <v>646</v>
      </c>
      <c r="B790" s="61"/>
      <c r="C790" s="60"/>
      <c r="D790" s="59">
        <f t="shared" si="20"/>
        <v>0</v>
      </c>
      <c r="E790" s="59"/>
    </row>
    <row r="791" s="33" customFormat="1" ht="18" customHeight="1" spans="1:5">
      <c r="A791" s="54" t="s">
        <v>647</v>
      </c>
      <c r="B791" s="61"/>
      <c r="C791" s="60"/>
      <c r="D791" s="59">
        <f t="shared" si="20"/>
        <v>0</v>
      </c>
      <c r="E791" s="59"/>
    </row>
    <row r="792" s="33" customFormat="1" ht="18" customHeight="1" spans="1:5">
      <c r="A792" s="54" t="s">
        <v>648</v>
      </c>
      <c r="B792" s="61">
        <v>6122.02</v>
      </c>
      <c r="C792" s="60">
        <v>17758</v>
      </c>
      <c r="D792" s="59">
        <f t="shared" si="20"/>
        <v>11635.98</v>
      </c>
      <c r="E792" s="59">
        <f>D792/B792*100</f>
        <v>190.067657407196</v>
      </c>
    </row>
    <row r="793" s="33" customFormat="1" ht="18" customHeight="1" spans="1:5">
      <c r="A793" s="54" t="s">
        <v>649</v>
      </c>
      <c r="B793" s="61">
        <v>751.98</v>
      </c>
      <c r="C793" s="60">
        <v>635</v>
      </c>
      <c r="D793" s="59">
        <f t="shared" si="20"/>
        <v>-116.98</v>
      </c>
      <c r="E793" s="59">
        <f>D793/B793*100</f>
        <v>-15.5562647942764</v>
      </c>
    </row>
    <row r="794" s="33" customFormat="1" ht="18" customHeight="1" spans="1:5">
      <c r="A794" s="54" t="s">
        <v>650</v>
      </c>
      <c r="B794" s="61">
        <v>139.41</v>
      </c>
      <c r="C794" s="60">
        <v>174</v>
      </c>
      <c r="D794" s="59">
        <f t="shared" si="20"/>
        <v>34.59</v>
      </c>
      <c r="E794" s="59">
        <f>D794/B794*100</f>
        <v>24.8117064772972</v>
      </c>
    </row>
    <row r="795" s="33" customFormat="1" ht="18" customHeight="1" spans="1:5">
      <c r="A795" s="54" t="s">
        <v>651</v>
      </c>
      <c r="B795" s="61">
        <v>407.57</v>
      </c>
      <c r="C795" s="60">
        <v>423</v>
      </c>
      <c r="D795" s="59">
        <f t="shared" si="20"/>
        <v>15.43</v>
      </c>
      <c r="E795" s="59">
        <f>D795/B795*100</f>
        <v>3.78585273695316</v>
      </c>
    </row>
    <row r="796" s="33" customFormat="1" ht="18" customHeight="1" spans="1:5">
      <c r="A796" s="54" t="s">
        <v>652</v>
      </c>
      <c r="B796" s="61"/>
      <c r="C796" s="60"/>
      <c r="D796" s="59">
        <f t="shared" si="20"/>
        <v>0</v>
      </c>
      <c r="E796" s="59"/>
    </row>
    <row r="797" s="33" customFormat="1" ht="18" customHeight="1" spans="1:5">
      <c r="A797" s="54" t="s">
        <v>653</v>
      </c>
      <c r="B797" s="61"/>
      <c r="C797" s="60"/>
      <c r="D797" s="59">
        <f t="shared" si="20"/>
        <v>0</v>
      </c>
      <c r="E797" s="59"/>
    </row>
    <row r="798" s="33" customFormat="1" ht="18" customHeight="1" spans="1:5">
      <c r="A798" s="54" t="s">
        <v>654</v>
      </c>
      <c r="B798" s="61"/>
      <c r="C798" s="60"/>
      <c r="D798" s="59">
        <f t="shared" si="20"/>
        <v>0</v>
      </c>
      <c r="E798" s="59"/>
    </row>
    <row r="799" s="33" customFormat="1" ht="18" customHeight="1" spans="1:5">
      <c r="A799" s="54" t="s">
        <v>655</v>
      </c>
      <c r="B799" s="61">
        <v>190</v>
      </c>
      <c r="C799" s="60"/>
      <c r="D799" s="59">
        <f t="shared" si="20"/>
        <v>-190</v>
      </c>
      <c r="E799" s="59">
        <f>D799/B799*100</f>
        <v>-100</v>
      </c>
    </row>
    <row r="800" s="33" customFormat="1" ht="18" customHeight="1" spans="1:5">
      <c r="A800" s="54" t="s">
        <v>656</v>
      </c>
      <c r="B800" s="61"/>
      <c r="C800" s="60"/>
      <c r="D800" s="59">
        <f t="shared" si="20"/>
        <v>0</v>
      </c>
      <c r="E800" s="59"/>
    </row>
    <row r="801" s="33" customFormat="1" ht="18" customHeight="1" spans="1:5">
      <c r="A801" s="54" t="s">
        <v>657</v>
      </c>
      <c r="B801" s="61"/>
      <c r="C801" s="60"/>
      <c r="D801" s="59">
        <f t="shared" si="20"/>
        <v>0</v>
      </c>
      <c r="E801" s="59"/>
    </row>
    <row r="802" s="33" customFormat="1" ht="18" customHeight="1" spans="1:5">
      <c r="A802" s="54" t="s">
        <v>658</v>
      </c>
      <c r="B802" s="61"/>
      <c r="C802" s="60"/>
      <c r="D802" s="59">
        <f t="shared" si="20"/>
        <v>0</v>
      </c>
      <c r="E802" s="59"/>
    </row>
    <row r="803" s="33" customFormat="1" ht="18" customHeight="1" spans="1:5">
      <c r="A803" s="54" t="s">
        <v>659</v>
      </c>
      <c r="B803" s="61">
        <v>15</v>
      </c>
      <c r="C803" s="60">
        <v>38</v>
      </c>
      <c r="D803" s="59">
        <f t="shared" si="20"/>
        <v>23</v>
      </c>
      <c r="E803" s="59">
        <f>D803/B803*100</f>
        <v>153.333333333333</v>
      </c>
    </row>
    <row r="804" s="33" customFormat="1" ht="18" customHeight="1" spans="1:5">
      <c r="A804" s="54" t="s">
        <v>660</v>
      </c>
      <c r="B804" s="61"/>
      <c r="C804" s="60"/>
      <c r="D804" s="59">
        <f t="shared" si="20"/>
        <v>0</v>
      </c>
      <c r="E804" s="59"/>
    </row>
    <row r="805" s="33" customFormat="1" ht="18" customHeight="1" spans="1:5">
      <c r="A805" s="54" t="s">
        <v>661</v>
      </c>
      <c r="B805" s="61"/>
      <c r="C805" s="60"/>
      <c r="D805" s="59">
        <f t="shared" si="20"/>
        <v>0</v>
      </c>
      <c r="E805" s="59"/>
    </row>
    <row r="806" s="33" customFormat="1" ht="18" customHeight="1" spans="1:5">
      <c r="A806" s="54" t="s">
        <v>662</v>
      </c>
      <c r="B806" s="61">
        <v>3824</v>
      </c>
      <c r="C806" s="60">
        <v>4900</v>
      </c>
      <c r="D806" s="59">
        <f t="shared" si="20"/>
        <v>1076</v>
      </c>
      <c r="E806" s="59">
        <f>D806/B806*100</f>
        <v>28.1380753138075</v>
      </c>
    </row>
    <row r="807" s="33" customFormat="1" ht="18" customHeight="1" spans="1:5">
      <c r="A807" s="54" t="s">
        <v>663</v>
      </c>
      <c r="B807" s="61"/>
      <c r="C807" s="60"/>
      <c r="D807" s="59">
        <f t="shared" si="20"/>
        <v>0</v>
      </c>
      <c r="E807" s="59"/>
    </row>
    <row r="808" s="33" customFormat="1" ht="18" customHeight="1" spans="1:5">
      <c r="A808" s="54" t="s">
        <v>664</v>
      </c>
      <c r="B808" s="61">
        <v>3824</v>
      </c>
      <c r="C808" s="60">
        <v>1900</v>
      </c>
      <c r="D808" s="59">
        <f t="shared" si="20"/>
        <v>-1924</v>
      </c>
      <c r="E808" s="59">
        <f>D808/B808*100</f>
        <v>-50.3138075313807</v>
      </c>
    </row>
    <row r="809" s="33" customFormat="1" ht="18" customHeight="1" spans="1:5">
      <c r="A809" s="54" t="s">
        <v>665</v>
      </c>
      <c r="B809" s="61">
        <v>1297.94</v>
      </c>
      <c r="C809" s="60">
        <v>7126</v>
      </c>
      <c r="D809" s="59">
        <f t="shared" si="20"/>
        <v>5828.06</v>
      </c>
      <c r="E809" s="59">
        <f>D809/B809*100</f>
        <v>449.023837773703</v>
      </c>
    </row>
    <row r="810" s="33" customFormat="1" ht="18" customHeight="1" spans="1:5">
      <c r="A810" s="54" t="s">
        <v>666</v>
      </c>
      <c r="B810" s="61">
        <v>1297.94</v>
      </c>
      <c r="C810" s="60">
        <v>7126</v>
      </c>
      <c r="D810" s="59">
        <f t="shared" si="20"/>
        <v>5828.06</v>
      </c>
      <c r="E810" s="59">
        <f>D810/B810*100</f>
        <v>449.023837773703</v>
      </c>
    </row>
    <row r="811" s="33" customFormat="1" ht="18" customHeight="1" spans="1:5">
      <c r="A811" s="54" t="s">
        <v>667</v>
      </c>
      <c r="B811" s="61"/>
      <c r="C811" s="60"/>
      <c r="D811" s="59">
        <f t="shared" ref="D811:D834" si="21">C811-B811</f>
        <v>0</v>
      </c>
      <c r="E811" s="59"/>
    </row>
    <row r="812" s="33" customFormat="1" ht="18" customHeight="1" spans="1:5">
      <c r="A812" s="54" t="s">
        <v>668</v>
      </c>
      <c r="B812" s="61"/>
      <c r="C812" s="60"/>
      <c r="D812" s="59">
        <f t="shared" si="21"/>
        <v>0</v>
      </c>
      <c r="E812" s="59"/>
    </row>
    <row r="813" s="33" customFormat="1" ht="18" customHeight="1" spans="1:5">
      <c r="A813" s="54" t="s">
        <v>669</v>
      </c>
      <c r="B813" s="61">
        <v>248.1</v>
      </c>
      <c r="C813" s="60">
        <v>5097</v>
      </c>
      <c r="D813" s="59">
        <f t="shared" si="21"/>
        <v>4848.9</v>
      </c>
      <c r="E813" s="59">
        <f>D813/B813*100</f>
        <v>1954.41354292624</v>
      </c>
    </row>
    <row r="814" s="33" customFormat="1" ht="18" customHeight="1" spans="1:5">
      <c r="A814" s="54" t="s">
        <v>670</v>
      </c>
      <c r="B814" s="61">
        <v>248.1</v>
      </c>
      <c r="C814" s="60">
        <v>5097</v>
      </c>
      <c r="D814" s="59">
        <f t="shared" si="21"/>
        <v>4848.9</v>
      </c>
      <c r="E814" s="59">
        <f>D814/B814*100</f>
        <v>1954.41354292624</v>
      </c>
    </row>
    <row r="815" s="33" customFormat="1" ht="18" customHeight="1" spans="1:5">
      <c r="A815" s="54" t="s">
        <v>671</v>
      </c>
      <c r="B815" s="60">
        <v>299.08</v>
      </c>
      <c r="C815" s="60">
        <v>310</v>
      </c>
      <c r="D815" s="59">
        <f t="shared" si="21"/>
        <v>10.92</v>
      </c>
      <c r="E815" s="59">
        <f>D815/B815*100</f>
        <v>3.65119700414605</v>
      </c>
    </row>
    <row r="816" s="33" customFormat="1" ht="18" customHeight="1" spans="1:5">
      <c r="A816" s="54" t="s">
        <v>672</v>
      </c>
      <c r="B816" s="61">
        <v>44.77</v>
      </c>
      <c r="C816" s="60">
        <v>49</v>
      </c>
      <c r="D816" s="59">
        <f t="shared" si="21"/>
        <v>4.23</v>
      </c>
      <c r="E816" s="59">
        <f>D816/B816*100</f>
        <v>9.44829126647308</v>
      </c>
    </row>
    <row r="817" s="33" customFormat="1" ht="18" customHeight="1" spans="1:5">
      <c r="A817" s="54" t="s">
        <v>650</v>
      </c>
      <c r="B817" s="61">
        <v>37.47</v>
      </c>
      <c r="C817" s="60">
        <v>41</v>
      </c>
      <c r="D817" s="59">
        <f t="shared" si="21"/>
        <v>3.53</v>
      </c>
      <c r="E817" s="59">
        <f>D817/B817*100</f>
        <v>9.42087002935682</v>
      </c>
    </row>
    <row r="818" s="33" customFormat="1" ht="18" customHeight="1" spans="1:5">
      <c r="A818" s="54" t="s">
        <v>651</v>
      </c>
      <c r="B818" s="61"/>
      <c r="C818" s="60"/>
      <c r="D818" s="59">
        <f t="shared" si="21"/>
        <v>0</v>
      </c>
      <c r="E818" s="59"/>
    </row>
    <row r="819" s="33" customFormat="1" ht="18" customHeight="1" spans="1:5">
      <c r="A819" s="54" t="s">
        <v>652</v>
      </c>
      <c r="B819" s="61"/>
      <c r="C819" s="60"/>
      <c r="D819" s="59">
        <f t="shared" si="21"/>
        <v>0</v>
      </c>
      <c r="E819" s="59"/>
    </row>
    <row r="820" s="33" customFormat="1" ht="18" customHeight="1" spans="1:5">
      <c r="A820" s="54" t="s">
        <v>673</v>
      </c>
      <c r="B820" s="61"/>
      <c r="C820" s="60"/>
      <c r="D820" s="59">
        <f t="shared" si="21"/>
        <v>0</v>
      </c>
      <c r="E820" s="59"/>
    </row>
    <row r="821" s="33" customFormat="1" ht="18" customHeight="1" spans="1:5">
      <c r="A821" s="54" t="s">
        <v>674</v>
      </c>
      <c r="B821" s="61"/>
      <c r="C821" s="60"/>
      <c r="D821" s="59">
        <f t="shared" si="21"/>
        <v>0</v>
      </c>
      <c r="E821" s="59"/>
    </row>
    <row r="822" s="33" customFormat="1" ht="18" customHeight="1" spans="1:5">
      <c r="A822" s="54" t="s">
        <v>675</v>
      </c>
      <c r="B822" s="61"/>
      <c r="C822" s="60"/>
      <c r="D822" s="59">
        <f t="shared" si="21"/>
        <v>0</v>
      </c>
      <c r="E822" s="59"/>
    </row>
    <row r="823" s="33" customFormat="1" ht="18" customHeight="1" spans="1:5">
      <c r="A823" s="54" t="s">
        <v>676</v>
      </c>
      <c r="B823" s="61">
        <v>7.3</v>
      </c>
      <c r="C823" s="60">
        <v>8</v>
      </c>
      <c r="D823" s="59">
        <f t="shared" si="21"/>
        <v>0.7</v>
      </c>
      <c r="E823" s="59">
        <f>D823/B823*100</f>
        <v>9.58904109589041</v>
      </c>
    </row>
    <row r="824" s="33" customFormat="1" ht="18" customHeight="1" spans="1:5">
      <c r="A824" s="54" t="s">
        <v>677</v>
      </c>
      <c r="B824" s="61"/>
      <c r="C824" s="60"/>
      <c r="D824" s="59">
        <f t="shared" ref="D824:D842" si="22">C824-B824</f>
        <v>0</v>
      </c>
      <c r="E824" s="59"/>
    </row>
    <row r="825" s="33" customFormat="1" ht="18" customHeight="1" spans="1:5">
      <c r="A825" s="54" t="s">
        <v>678</v>
      </c>
      <c r="B825" s="61"/>
      <c r="C825" s="60"/>
      <c r="D825" s="59">
        <f t="shared" si="22"/>
        <v>0</v>
      </c>
      <c r="E825" s="59"/>
    </row>
    <row r="826" s="33" customFormat="1" ht="18" customHeight="1" spans="1:5">
      <c r="A826" s="54" t="s">
        <v>679</v>
      </c>
      <c r="B826" s="61"/>
      <c r="C826" s="60"/>
      <c r="D826" s="59">
        <f t="shared" si="22"/>
        <v>0</v>
      </c>
      <c r="E826" s="59"/>
    </row>
    <row r="827" s="33" customFormat="1" ht="18" customHeight="1" spans="1:5">
      <c r="A827" s="54" t="s">
        <v>680</v>
      </c>
      <c r="B827" s="61"/>
      <c r="C827" s="60"/>
      <c r="D827" s="59">
        <f t="shared" si="22"/>
        <v>0</v>
      </c>
      <c r="E827" s="59"/>
    </row>
    <row r="828" s="33" customFormat="1" ht="18" customHeight="1" spans="1:5">
      <c r="A828" s="54" t="s">
        <v>681</v>
      </c>
      <c r="B828" s="61"/>
      <c r="C828" s="60"/>
      <c r="D828" s="59">
        <f t="shared" si="22"/>
        <v>0</v>
      </c>
      <c r="E828" s="59"/>
    </row>
    <row r="829" s="33" customFormat="1" ht="18" customHeight="1" spans="1:5">
      <c r="A829" s="54" t="s">
        <v>682</v>
      </c>
      <c r="B829" s="61"/>
      <c r="C829" s="60"/>
      <c r="D829" s="59">
        <f t="shared" si="22"/>
        <v>0</v>
      </c>
      <c r="E829" s="59"/>
    </row>
    <row r="830" s="33" customFormat="1" ht="18" customHeight="1" spans="1:5">
      <c r="A830" s="54" t="s">
        <v>683</v>
      </c>
      <c r="B830" s="61"/>
      <c r="C830" s="60"/>
      <c r="D830" s="59">
        <f t="shared" si="22"/>
        <v>0</v>
      </c>
      <c r="E830" s="59"/>
    </row>
    <row r="831" s="33" customFormat="1" ht="18" customHeight="1" spans="1:5">
      <c r="A831" s="54" t="s">
        <v>684</v>
      </c>
      <c r="B831" s="61"/>
      <c r="C831" s="60"/>
      <c r="D831" s="59">
        <f t="shared" si="22"/>
        <v>0</v>
      </c>
      <c r="E831" s="59"/>
    </row>
    <row r="832" s="33" customFormat="1" ht="18" customHeight="1" spans="1:5">
      <c r="A832" s="54" t="s">
        <v>685</v>
      </c>
      <c r="B832" s="61"/>
      <c r="C832" s="60"/>
      <c r="D832" s="59">
        <f t="shared" si="22"/>
        <v>0</v>
      </c>
      <c r="E832" s="59"/>
    </row>
    <row r="833" s="33" customFormat="1" ht="18" customHeight="1" spans="1:5">
      <c r="A833" s="54" t="s">
        <v>686</v>
      </c>
      <c r="B833" s="61"/>
      <c r="C833" s="60"/>
      <c r="D833" s="59">
        <f t="shared" si="22"/>
        <v>0</v>
      </c>
      <c r="E833" s="59"/>
    </row>
    <row r="834" s="33" customFormat="1" ht="18" customHeight="1" spans="1:5">
      <c r="A834" s="54" t="s">
        <v>687</v>
      </c>
      <c r="B834" s="61"/>
      <c r="C834" s="60"/>
      <c r="D834" s="59">
        <f t="shared" si="22"/>
        <v>0</v>
      </c>
      <c r="E834" s="59"/>
    </row>
    <row r="835" s="33" customFormat="1" ht="18" customHeight="1" spans="1:5">
      <c r="A835" s="54" t="s">
        <v>688</v>
      </c>
      <c r="B835" s="61"/>
      <c r="C835" s="60"/>
      <c r="D835" s="59">
        <f t="shared" si="22"/>
        <v>0</v>
      </c>
      <c r="E835" s="59"/>
    </row>
    <row r="836" s="33" customFormat="1" ht="18" customHeight="1" spans="1:5">
      <c r="A836" s="54" t="s">
        <v>689</v>
      </c>
      <c r="B836" s="61"/>
      <c r="C836" s="60"/>
      <c r="D836" s="59">
        <f t="shared" si="22"/>
        <v>0</v>
      </c>
      <c r="E836" s="59"/>
    </row>
    <row r="837" s="33" customFormat="1" ht="18" customHeight="1" spans="1:5">
      <c r="A837" s="54" t="s">
        <v>690</v>
      </c>
      <c r="B837" s="61"/>
      <c r="C837" s="60"/>
      <c r="D837" s="59">
        <f t="shared" si="22"/>
        <v>0</v>
      </c>
      <c r="E837" s="59"/>
    </row>
    <row r="838" s="33" customFormat="1" ht="18" customHeight="1" spans="1:5">
      <c r="A838" s="54" t="s">
        <v>691</v>
      </c>
      <c r="B838" s="61"/>
      <c r="C838" s="60"/>
      <c r="D838" s="59">
        <f t="shared" si="22"/>
        <v>0</v>
      </c>
      <c r="E838" s="59"/>
    </row>
    <row r="839" s="33" customFormat="1" ht="18" customHeight="1" spans="1:5">
      <c r="A839" s="54" t="s">
        <v>692</v>
      </c>
      <c r="B839" s="61"/>
      <c r="C839" s="60"/>
      <c r="D839" s="59">
        <f t="shared" ref="D839:D874" si="23">C839-B839</f>
        <v>0</v>
      </c>
      <c r="E839" s="59"/>
    </row>
    <row r="840" s="33" customFormat="1" ht="18" customHeight="1" spans="1:5">
      <c r="A840" s="54" t="s">
        <v>693</v>
      </c>
      <c r="B840" s="61"/>
      <c r="C840" s="60"/>
      <c r="D840" s="59">
        <f t="shared" si="23"/>
        <v>0</v>
      </c>
      <c r="E840" s="59"/>
    </row>
    <row r="841" s="33" customFormat="1" ht="18" customHeight="1" spans="1:5">
      <c r="A841" s="54" t="s">
        <v>694</v>
      </c>
      <c r="B841" s="61"/>
      <c r="C841" s="60"/>
      <c r="D841" s="59">
        <f t="shared" si="23"/>
        <v>0</v>
      </c>
      <c r="E841" s="59"/>
    </row>
    <row r="842" s="33" customFormat="1" ht="18" customHeight="1" spans="1:5">
      <c r="A842" s="54" t="s">
        <v>650</v>
      </c>
      <c r="B842" s="61"/>
      <c r="C842" s="60"/>
      <c r="D842" s="59">
        <f t="shared" si="23"/>
        <v>0</v>
      </c>
      <c r="E842" s="59"/>
    </row>
    <row r="843" s="33" customFormat="1" ht="18" customHeight="1" spans="1:5">
      <c r="A843" s="54" t="s">
        <v>651</v>
      </c>
      <c r="B843" s="61"/>
      <c r="C843" s="60"/>
      <c r="D843" s="59">
        <f t="shared" si="23"/>
        <v>0</v>
      </c>
      <c r="E843" s="59"/>
    </row>
    <row r="844" s="33" customFormat="1" ht="18" customHeight="1" spans="1:5">
      <c r="A844" s="54" t="s">
        <v>652</v>
      </c>
      <c r="B844" s="61"/>
      <c r="C844" s="60"/>
      <c r="D844" s="59">
        <f t="shared" si="23"/>
        <v>0</v>
      </c>
      <c r="E844" s="59"/>
    </row>
    <row r="845" s="33" customFormat="1" ht="18" customHeight="1" spans="1:5">
      <c r="A845" s="54" t="s">
        <v>695</v>
      </c>
      <c r="B845" s="61"/>
      <c r="C845" s="60"/>
      <c r="D845" s="59">
        <f t="shared" si="23"/>
        <v>0</v>
      </c>
      <c r="E845" s="59"/>
    </row>
    <row r="846" s="33" customFormat="1" ht="18" customHeight="1" spans="1:5">
      <c r="A846" s="54" t="s">
        <v>696</v>
      </c>
      <c r="B846" s="61"/>
      <c r="C846" s="60"/>
      <c r="D846" s="59">
        <f t="shared" si="23"/>
        <v>0</v>
      </c>
      <c r="E846" s="59"/>
    </row>
    <row r="847" s="33" customFormat="1" ht="18" customHeight="1" spans="1:5">
      <c r="A847" s="54" t="s">
        <v>697</v>
      </c>
      <c r="B847" s="61"/>
      <c r="C847" s="60"/>
      <c r="D847" s="59">
        <f t="shared" si="23"/>
        <v>0</v>
      </c>
      <c r="E847" s="59"/>
    </row>
    <row r="848" s="33" customFormat="1" ht="18" customHeight="1" spans="1:5">
      <c r="A848" s="54" t="s">
        <v>698</v>
      </c>
      <c r="B848" s="61"/>
      <c r="C848" s="60"/>
      <c r="D848" s="59">
        <f t="shared" si="23"/>
        <v>0</v>
      </c>
      <c r="E848" s="59"/>
    </row>
    <row r="849" s="33" customFormat="1" ht="18" customHeight="1" spans="1:5">
      <c r="A849" s="54" t="s">
        <v>699</v>
      </c>
      <c r="B849" s="61"/>
      <c r="C849" s="60"/>
      <c r="D849" s="59">
        <f t="shared" si="23"/>
        <v>0</v>
      </c>
      <c r="E849" s="59"/>
    </row>
    <row r="850" s="33" customFormat="1" ht="18" customHeight="1" spans="1:5">
      <c r="A850" s="54" t="s">
        <v>700</v>
      </c>
      <c r="B850" s="61"/>
      <c r="C850" s="60"/>
      <c r="D850" s="59">
        <f t="shared" si="23"/>
        <v>0</v>
      </c>
      <c r="E850" s="59"/>
    </row>
    <row r="851" s="33" customFormat="1" ht="18" customHeight="1" spans="1:5">
      <c r="A851" s="54" t="s">
        <v>701</v>
      </c>
      <c r="B851" s="61"/>
      <c r="C851" s="60"/>
      <c r="D851" s="59">
        <f t="shared" si="23"/>
        <v>0</v>
      </c>
      <c r="E851" s="59"/>
    </row>
    <row r="852" s="33" customFormat="1" ht="18" customHeight="1" spans="1:5">
      <c r="A852" s="54" t="s">
        <v>702</v>
      </c>
      <c r="B852" s="61"/>
      <c r="C852" s="60"/>
      <c r="D852" s="59">
        <f t="shared" si="23"/>
        <v>0</v>
      </c>
      <c r="E852" s="59"/>
    </row>
    <row r="853" s="33" customFormat="1" ht="18" customHeight="1" spans="1:5">
      <c r="A853" s="54" t="s">
        <v>703</v>
      </c>
      <c r="B853" s="61"/>
      <c r="C853" s="60"/>
      <c r="D853" s="59">
        <f t="shared" si="23"/>
        <v>0</v>
      </c>
      <c r="E853" s="59"/>
    </row>
    <row r="854" s="33" customFormat="1" ht="18" customHeight="1" spans="1:5">
      <c r="A854" s="54" t="s">
        <v>704</v>
      </c>
      <c r="B854" s="61"/>
      <c r="C854" s="60"/>
      <c r="D854" s="59">
        <f t="shared" si="23"/>
        <v>0</v>
      </c>
      <c r="E854" s="59"/>
    </row>
    <row r="855" s="33" customFormat="1" ht="18" customHeight="1" spans="1:5">
      <c r="A855" s="54" t="s">
        <v>705</v>
      </c>
      <c r="B855" s="61"/>
      <c r="C855" s="60"/>
      <c r="D855" s="59">
        <f t="shared" si="23"/>
        <v>0</v>
      </c>
      <c r="E855" s="59"/>
    </row>
    <row r="856" s="33" customFormat="1" ht="18" customHeight="1" spans="1:5">
      <c r="A856" s="54" t="s">
        <v>706</v>
      </c>
      <c r="B856" s="61"/>
      <c r="C856" s="60"/>
      <c r="D856" s="59">
        <f t="shared" si="23"/>
        <v>0</v>
      </c>
      <c r="E856" s="59"/>
    </row>
    <row r="857" s="33" customFormat="1" ht="18" customHeight="1" spans="1:5">
      <c r="A857" s="54" t="s">
        <v>707</v>
      </c>
      <c r="B857" s="61"/>
      <c r="C857" s="60"/>
      <c r="D857" s="59">
        <f t="shared" si="23"/>
        <v>0</v>
      </c>
      <c r="E857" s="59"/>
    </row>
    <row r="858" s="33" customFormat="1" ht="18" customHeight="1" spans="1:5">
      <c r="A858" s="54" t="s">
        <v>708</v>
      </c>
      <c r="B858" s="61"/>
      <c r="C858" s="60"/>
      <c r="D858" s="59">
        <f t="shared" si="23"/>
        <v>0</v>
      </c>
      <c r="E858" s="59"/>
    </row>
    <row r="859" s="33" customFormat="1" ht="18" customHeight="1" spans="1:5">
      <c r="A859" s="54" t="s">
        <v>709</v>
      </c>
      <c r="B859" s="61"/>
      <c r="C859" s="60"/>
      <c r="D859" s="59">
        <f t="shared" si="23"/>
        <v>0</v>
      </c>
      <c r="E859" s="59"/>
    </row>
    <row r="860" s="33" customFormat="1" ht="18" customHeight="1" spans="1:5">
      <c r="A860" s="54" t="s">
        <v>710</v>
      </c>
      <c r="B860" s="61"/>
      <c r="C860" s="60"/>
      <c r="D860" s="59">
        <f t="shared" si="23"/>
        <v>0</v>
      </c>
      <c r="E860" s="59"/>
    </row>
    <row r="861" s="33" customFormat="1" ht="18" customHeight="1" spans="1:5">
      <c r="A861" s="54" t="s">
        <v>711</v>
      </c>
      <c r="B861" s="61"/>
      <c r="C861" s="60"/>
      <c r="D861" s="59">
        <f t="shared" si="23"/>
        <v>0</v>
      </c>
      <c r="E861" s="59"/>
    </row>
    <row r="862" s="33" customFormat="1" ht="18" customHeight="1" spans="1:5">
      <c r="A862" s="54" t="s">
        <v>712</v>
      </c>
      <c r="B862" s="61"/>
      <c r="C862" s="60"/>
      <c r="D862" s="59">
        <f t="shared" si="23"/>
        <v>0</v>
      </c>
      <c r="E862" s="59"/>
    </row>
    <row r="863" s="33" customFormat="1" ht="18" customHeight="1" spans="1:5">
      <c r="A863" s="54" t="s">
        <v>713</v>
      </c>
      <c r="B863" s="61"/>
      <c r="C863" s="60"/>
      <c r="D863" s="59">
        <f t="shared" si="23"/>
        <v>0</v>
      </c>
      <c r="E863" s="59"/>
    </row>
    <row r="864" s="33" customFormat="1" ht="18" customHeight="1" spans="1:5">
      <c r="A864" s="54" t="s">
        <v>714</v>
      </c>
      <c r="B864" s="61"/>
      <c r="C864" s="60"/>
      <c r="D864" s="59">
        <f t="shared" si="23"/>
        <v>0</v>
      </c>
      <c r="E864" s="59"/>
    </row>
    <row r="865" s="33" customFormat="1" ht="18" customHeight="1" spans="1:5">
      <c r="A865" s="54" t="s">
        <v>715</v>
      </c>
      <c r="B865" s="61"/>
      <c r="C865" s="60"/>
      <c r="D865" s="59">
        <f t="shared" si="23"/>
        <v>0</v>
      </c>
      <c r="E865" s="59"/>
    </row>
    <row r="866" s="33" customFormat="1" ht="18" customHeight="1" spans="1:5">
      <c r="A866" s="54" t="s">
        <v>716</v>
      </c>
      <c r="B866" s="61">
        <v>18</v>
      </c>
      <c r="C866" s="60">
        <v>17</v>
      </c>
      <c r="D866" s="59">
        <f t="shared" si="23"/>
        <v>-1</v>
      </c>
      <c r="E866" s="59">
        <f>D866/B866*100</f>
        <v>-5.55555555555556</v>
      </c>
    </row>
    <row r="867" s="33" customFormat="1" ht="18" customHeight="1" spans="1:5">
      <c r="A867" s="54" t="s">
        <v>650</v>
      </c>
      <c r="B867" s="61">
        <v>2</v>
      </c>
      <c r="C867" s="60">
        <v>2</v>
      </c>
      <c r="D867" s="59">
        <f t="shared" si="23"/>
        <v>0</v>
      </c>
      <c r="E867" s="59">
        <f>D867/B867*100</f>
        <v>0</v>
      </c>
    </row>
    <row r="868" s="33" customFormat="1" ht="18" customHeight="1" spans="1:5">
      <c r="A868" s="54" t="s">
        <v>651</v>
      </c>
      <c r="B868" s="61"/>
      <c r="C868" s="60"/>
      <c r="D868" s="59">
        <f t="shared" si="23"/>
        <v>0</v>
      </c>
      <c r="E868" s="59"/>
    </row>
    <row r="869" s="33" customFormat="1" ht="18" customHeight="1" spans="1:5">
      <c r="A869" s="54" t="s">
        <v>652</v>
      </c>
      <c r="B869" s="61"/>
      <c r="C869" s="60"/>
      <c r="D869" s="59">
        <f t="shared" si="23"/>
        <v>0</v>
      </c>
      <c r="E869" s="59"/>
    </row>
    <row r="870" s="33" customFormat="1" ht="18" customHeight="1" spans="1:5">
      <c r="A870" s="54" t="s">
        <v>717</v>
      </c>
      <c r="B870" s="61"/>
      <c r="C870" s="60"/>
      <c r="D870" s="59">
        <f t="shared" si="23"/>
        <v>0</v>
      </c>
      <c r="E870" s="59"/>
    </row>
    <row r="871" s="33" customFormat="1" ht="18" customHeight="1" spans="1:5">
      <c r="A871" s="54" t="s">
        <v>718</v>
      </c>
      <c r="B871" s="61">
        <v>10</v>
      </c>
      <c r="C871" s="60"/>
      <c r="D871" s="59">
        <f t="shared" si="23"/>
        <v>-10</v>
      </c>
      <c r="E871" s="59">
        <f>D871/B871*100</f>
        <v>-100</v>
      </c>
    </row>
    <row r="872" s="33" customFormat="1" ht="18" customHeight="1" spans="1:5">
      <c r="A872" s="54" t="s">
        <v>719</v>
      </c>
      <c r="B872" s="61">
        <v>2</v>
      </c>
      <c r="C872" s="60">
        <v>12</v>
      </c>
      <c r="D872" s="59">
        <f t="shared" si="23"/>
        <v>10</v>
      </c>
      <c r="E872" s="59">
        <f>D872/B872*100</f>
        <v>500</v>
      </c>
    </row>
    <row r="873" s="33" customFormat="1" ht="18" customHeight="1" spans="1:5">
      <c r="A873" s="54" t="s">
        <v>720</v>
      </c>
      <c r="B873" s="61"/>
      <c r="C873" s="60"/>
      <c r="D873" s="59">
        <f t="shared" si="23"/>
        <v>0</v>
      </c>
      <c r="E873" s="59"/>
    </row>
    <row r="874" s="33" customFormat="1" ht="18" customHeight="1" spans="1:5">
      <c r="A874" s="54" t="s">
        <v>721</v>
      </c>
      <c r="B874" s="61"/>
      <c r="C874" s="60"/>
      <c r="D874" s="59">
        <f t="shared" si="23"/>
        <v>0</v>
      </c>
      <c r="E874" s="59"/>
    </row>
    <row r="875" s="33" customFormat="1" ht="18" customHeight="1" spans="1:5">
      <c r="A875" s="54" t="s">
        <v>722</v>
      </c>
      <c r="B875" s="61"/>
      <c r="C875" s="60"/>
      <c r="D875" s="59">
        <f t="shared" ref="D875:D906" si="24">C875-B875</f>
        <v>0</v>
      </c>
      <c r="E875" s="59"/>
    </row>
    <row r="876" s="33" customFormat="1" ht="18" customHeight="1" spans="1:5">
      <c r="A876" s="54" t="s">
        <v>723</v>
      </c>
      <c r="B876" s="61"/>
      <c r="C876" s="60"/>
      <c r="D876" s="59">
        <f t="shared" si="24"/>
        <v>0</v>
      </c>
      <c r="E876" s="59"/>
    </row>
    <row r="877" s="33" customFormat="1" ht="18" customHeight="1" spans="1:5">
      <c r="A877" s="54" t="s">
        <v>724</v>
      </c>
      <c r="B877" s="61"/>
      <c r="C877" s="60"/>
      <c r="D877" s="59">
        <f t="shared" si="24"/>
        <v>0</v>
      </c>
      <c r="E877" s="59"/>
    </row>
    <row r="878" s="33" customFormat="1" ht="18" customHeight="1" spans="1:5">
      <c r="A878" s="54" t="s">
        <v>725</v>
      </c>
      <c r="B878" s="61"/>
      <c r="C878" s="60"/>
      <c r="D878" s="59">
        <f t="shared" si="24"/>
        <v>0</v>
      </c>
      <c r="E878" s="59"/>
    </row>
    <row r="879" s="33" customFormat="1" ht="18" customHeight="1" spans="1:5">
      <c r="A879" s="54" t="s">
        <v>726</v>
      </c>
      <c r="B879" s="61"/>
      <c r="C879" s="60"/>
      <c r="D879" s="59">
        <f t="shared" si="24"/>
        <v>0</v>
      </c>
      <c r="E879" s="59"/>
    </row>
    <row r="880" s="33" customFormat="1" ht="18" customHeight="1" spans="1:5">
      <c r="A880" s="54" t="s">
        <v>727</v>
      </c>
      <c r="B880" s="61">
        <v>4</v>
      </c>
      <c r="C880" s="60">
        <v>4</v>
      </c>
      <c r="D880" s="59">
        <f t="shared" si="24"/>
        <v>0</v>
      </c>
      <c r="E880" s="59"/>
    </row>
    <row r="881" s="33" customFormat="1" ht="18" customHeight="1" spans="1:5">
      <c r="A881" s="54" t="s">
        <v>728</v>
      </c>
      <c r="B881" s="61"/>
      <c r="C881" s="60"/>
      <c r="D881" s="59">
        <f t="shared" si="24"/>
        <v>0</v>
      </c>
      <c r="E881" s="59"/>
    </row>
    <row r="882" s="33" customFormat="1" ht="18" customHeight="1" spans="1:5">
      <c r="A882" s="54" t="s">
        <v>729</v>
      </c>
      <c r="B882" s="61"/>
      <c r="C882" s="60"/>
      <c r="D882" s="59">
        <f t="shared" si="24"/>
        <v>0</v>
      </c>
      <c r="E882" s="59"/>
    </row>
    <row r="883" s="33" customFormat="1" ht="18" customHeight="1" spans="1:5">
      <c r="A883" s="54" t="s">
        <v>730</v>
      </c>
      <c r="B883" s="61"/>
      <c r="C883" s="60"/>
      <c r="D883" s="59">
        <f t="shared" si="24"/>
        <v>0</v>
      </c>
      <c r="E883" s="59"/>
    </row>
    <row r="884" s="33" customFormat="1" ht="18" customHeight="1" spans="1:5">
      <c r="A884" s="54" t="s">
        <v>731</v>
      </c>
      <c r="B884" s="61"/>
      <c r="C884" s="60"/>
      <c r="D884" s="59">
        <f t="shared" si="24"/>
        <v>0</v>
      </c>
      <c r="E884" s="59"/>
    </row>
    <row r="885" s="33" customFormat="1" ht="18" customHeight="1" spans="1:5">
      <c r="A885" s="54" t="s">
        <v>732</v>
      </c>
      <c r="B885" s="61"/>
      <c r="C885" s="60"/>
      <c r="D885" s="59">
        <f t="shared" si="24"/>
        <v>0</v>
      </c>
      <c r="E885" s="59"/>
    </row>
    <row r="886" s="33" customFormat="1" ht="18" customHeight="1" spans="1:5">
      <c r="A886" s="54" t="s">
        <v>733</v>
      </c>
      <c r="B886" s="61"/>
      <c r="C886" s="60"/>
      <c r="D886" s="59">
        <f t="shared" si="24"/>
        <v>0</v>
      </c>
      <c r="E886" s="59"/>
    </row>
    <row r="887" s="33" customFormat="1" ht="18" customHeight="1" spans="1:5">
      <c r="A887" s="54" t="s">
        <v>734</v>
      </c>
      <c r="B887" s="61"/>
      <c r="C887" s="60"/>
      <c r="D887" s="59">
        <f t="shared" si="24"/>
        <v>0</v>
      </c>
      <c r="E887" s="59"/>
    </row>
    <row r="888" s="33" customFormat="1" ht="18" customHeight="1" spans="1:5">
      <c r="A888" s="54" t="s">
        <v>707</v>
      </c>
      <c r="B888" s="61"/>
      <c r="C888" s="60"/>
      <c r="D888" s="59">
        <f t="shared" si="24"/>
        <v>0</v>
      </c>
      <c r="E888" s="59"/>
    </row>
    <row r="889" s="33" customFormat="1" ht="18" customHeight="1" spans="1:5">
      <c r="A889" s="54" t="s">
        <v>735</v>
      </c>
      <c r="B889" s="61"/>
      <c r="C889" s="60"/>
      <c r="D889" s="59">
        <f t="shared" si="24"/>
        <v>0</v>
      </c>
      <c r="E889" s="59"/>
    </row>
    <row r="890" s="33" customFormat="1" ht="18" customHeight="1" spans="1:5">
      <c r="A890" s="54" t="s">
        <v>736</v>
      </c>
      <c r="B890" s="61"/>
      <c r="C890" s="60"/>
      <c r="D890" s="59">
        <f t="shared" si="24"/>
        <v>0</v>
      </c>
      <c r="E890" s="59"/>
    </row>
    <row r="891" s="33" customFormat="1" ht="18" customHeight="1" spans="1:5">
      <c r="A891" s="54" t="s">
        <v>737</v>
      </c>
      <c r="B891" s="61"/>
      <c r="C891" s="60"/>
      <c r="D891" s="59">
        <f t="shared" si="24"/>
        <v>0</v>
      </c>
      <c r="E891" s="59"/>
    </row>
    <row r="892" s="33" customFormat="1" ht="18" customHeight="1" spans="1:5">
      <c r="A892" s="54" t="s">
        <v>738</v>
      </c>
      <c r="B892" s="61"/>
      <c r="C892" s="60"/>
      <c r="D892" s="59">
        <f t="shared" si="24"/>
        <v>0</v>
      </c>
      <c r="E892" s="59"/>
    </row>
    <row r="893" s="33" customFormat="1" ht="18" customHeight="1" spans="1:5">
      <c r="A893" s="54" t="s">
        <v>650</v>
      </c>
      <c r="B893" s="61"/>
      <c r="C893" s="60"/>
      <c r="D893" s="59">
        <f t="shared" si="24"/>
        <v>0</v>
      </c>
      <c r="E893" s="59"/>
    </row>
    <row r="894" s="33" customFormat="1" ht="18" customHeight="1" spans="1:5">
      <c r="A894" s="54" t="s">
        <v>651</v>
      </c>
      <c r="B894" s="61"/>
      <c r="C894" s="60"/>
      <c r="D894" s="59">
        <f t="shared" si="24"/>
        <v>0</v>
      </c>
      <c r="E894" s="59"/>
    </row>
    <row r="895" s="33" customFormat="1" ht="18" customHeight="1" spans="1:5">
      <c r="A895" s="54" t="s">
        <v>652</v>
      </c>
      <c r="B895" s="61"/>
      <c r="C895" s="60"/>
      <c r="D895" s="59">
        <f t="shared" si="24"/>
        <v>0</v>
      </c>
      <c r="E895" s="59"/>
    </row>
    <row r="896" s="33" customFormat="1" ht="18" customHeight="1" spans="1:5">
      <c r="A896" s="54" t="s">
        <v>739</v>
      </c>
      <c r="B896" s="61"/>
      <c r="C896" s="60"/>
      <c r="D896" s="59">
        <f t="shared" si="24"/>
        <v>0</v>
      </c>
      <c r="E896" s="59"/>
    </row>
    <row r="897" s="33" customFormat="1" ht="18" customHeight="1" spans="1:5">
      <c r="A897" s="54" t="s">
        <v>740</v>
      </c>
      <c r="B897" s="61"/>
      <c r="C897" s="60"/>
      <c r="D897" s="59">
        <f t="shared" si="24"/>
        <v>0</v>
      </c>
      <c r="E897" s="59"/>
    </row>
    <row r="898" s="33" customFormat="1" ht="18" customHeight="1" spans="1:5">
      <c r="A898" s="54" t="s">
        <v>741</v>
      </c>
      <c r="B898" s="61"/>
      <c r="C898" s="60"/>
      <c r="D898" s="59">
        <f t="shared" si="24"/>
        <v>0</v>
      </c>
      <c r="E898" s="59"/>
    </row>
    <row r="899" s="33" customFormat="1" ht="18" customHeight="1" spans="1:5">
      <c r="A899" s="54" t="s">
        <v>742</v>
      </c>
      <c r="B899" s="61"/>
      <c r="C899" s="60"/>
      <c r="D899" s="59">
        <f t="shared" si="24"/>
        <v>0</v>
      </c>
      <c r="E899" s="59"/>
    </row>
    <row r="900" s="33" customFormat="1" ht="18" customHeight="1" spans="1:5">
      <c r="A900" s="54" t="s">
        <v>743</v>
      </c>
      <c r="B900" s="61"/>
      <c r="C900" s="60"/>
      <c r="D900" s="59">
        <f t="shared" si="24"/>
        <v>0</v>
      </c>
      <c r="E900" s="59"/>
    </row>
    <row r="901" s="33" customFormat="1" ht="18" customHeight="1" spans="1:5">
      <c r="A901" s="54" t="s">
        <v>744</v>
      </c>
      <c r="B901" s="61"/>
      <c r="C901" s="60"/>
      <c r="D901" s="59">
        <f t="shared" si="24"/>
        <v>0</v>
      </c>
      <c r="E901" s="59"/>
    </row>
    <row r="902" s="33" customFormat="1" ht="18" customHeight="1" spans="1:5">
      <c r="A902" s="54" t="s">
        <v>745</v>
      </c>
      <c r="B902" s="61"/>
      <c r="C902" s="60"/>
      <c r="D902" s="59">
        <f t="shared" si="24"/>
        <v>0</v>
      </c>
      <c r="E902" s="59"/>
    </row>
    <row r="903" s="33" customFormat="1" ht="18" customHeight="1" spans="1:5">
      <c r="A903" s="54" t="s">
        <v>746</v>
      </c>
      <c r="B903" s="61"/>
      <c r="C903" s="60"/>
      <c r="D903" s="59">
        <f t="shared" si="24"/>
        <v>0</v>
      </c>
      <c r="E903" s="59"/>
    </row>
    <row r="904" s="33" customFormat="1" ht="18" customHeight="1" spans="1:5">
      <c r="A904" s="54" t="s">
        <v>650</v>
      </c>
      <c r="B904" s="61"/>
      <c r="C904" s="60"/>
      <c r="D904" s="59">
        <f t="shared" si="24"/>
        <v>0</v>
      </c>
      <c r="E904" s="59"/>
    </row>
    <row r="905" s="33" customFormat="1" ht="18" customHeight="1" spans="1:5">
      <c r="A905" s="54" t="s">
        <v>651</v>
      </c>
      <c r="B905" s="61"/>
      <c r="C905" s="60"/>
      <c r="D905" s="59">
        <f t="shared" si="24"/>
        <v>0</v>
      </c>
      <c r="E905" s="59"/>
    </row>
    <row r="906" s="33" customFormat="1" ht="18" customHeight="1" spans="1:5">
      <c r="A906" s="54" t="s">
        <v>652</v>
      </c>
      <c r="B906" s="61"/>
      <c r="C906" s="60"/>
      <c r="D906" s="59">
        <f t="shared" si="24"/>
        <v>0</v>
      </c>
      <c r="E906" s="59"/>
    </row>
    <row r="907" s="33" customFormat="1" ht="18" customHeight="1" spans="1:5">
      <c r="A907" s="54" t="s">
        <v>747</v>
      </c>
      <c r="B907" s="61"/>
      <c r="C907" s="60"/>
      <c r="D907" s="59">
        <f t="shared" ref="D907:D934" si="25">C907-B907</f>
        <v>0</v>
      </c>
      <c r="E907" s="59"/>
    </row>
    <row r="908" s="33" customFormat="1" ht="18" customHeight="1" spans="1:5">
      <c r="A908" s="54" t="s">
        <v>748</v>
      </c>
      <c r="B908" s="61"/>
      <c r="C908" s="60"/>
      <c r="D908" s="59">
        <f t="shared" si="25"/>
        <v>0</v>
      </c>
      <c r="E908" s="59"/>
    </row>
    <row r="909" s="33" customFormat="1" ht="18" customHeight="1" spans="1:5">
      <c r="A909" s="54" t="s">
        <v>749</v>
      </c>
      <c r="B909" s="61"/>
      <c r="C909" s="60"/>
      <c r="D909" s="59">
        <f t="shared" si="25"/>
        <v>0</v>
      </c>
      <c r="E909" s="59"/>
    </row>
    <row r="910" s="33" customFormat="1" ht="18" customHeight="1" spans="1:5">
      <c r="A910" s="54" t="s">
        <v>750</v>
      </c>
      <c r="B910" s="61"/>
      <c r="C910" s="60"/>
      <c r="D910" s="59">
        <f t="shared" si="25"/>
        <v>0</v>
      </c>
      <c r="E910" s="59"/>
    </row>
    <row r="911" s="33" customFormat="1" ht="18" customHeight="1" spans="1:5">
      <c r="A911" s="54" t="s">
        <v>751</v>
      </c>
      <c r="B911" s="61"/>
      <c r="C911" s="60"/>
      <c r="D911" s="59">
        <f t="shared" si="25"/>
        <v>0</v>
      </c>
      <c r="E911" s="59"/>
    </row>
    <row r="912" s="33" customFormat="1" ht="18" customHeight="1" spans="1:5">
      <c r="A912" s="54" t="s">
        <v>752</v>
      </c>
      <c r="B912" s="61"/>
      <c r="C912" s="60"/>
      <c r="D912" s="59">
        <f t="shared" si="25"/>
        <v>0</v>
      </c>
      <c r="E912" s="59"/>
    </row>
    <row r="913" s="33" customFormat="1" ht="18" customHeight="1" spans="1:5">
      <c r="A913" s="54" t="s">
        <v>753</v>
      </c>
      <c r="B913" s="61"/>
      <c r="C913" s="60"/>
      <c r="D913" s="59">
        <f t="shared" si="25"/>
        <v>0</v>
      </c>
      <c r="E913" s="59"/>
    </row>
    <row r="914" s="33" customFormat="1" ht="18" customHeight="1" spans="1:5">
      <c r="A914" s="54" t="s">
        <v>754</v>
      </c>
      <c r="B914" s="61"/>
      <c r="C914" s="60"/>
      <c r="D914" s="59">
        <f t="shared" si="25"/>
        <v>0</v>
      </c>
      <c r="E914" s="59"/>
    </row>
    <row r="915" s="33" customFormat="1" ht="18" customHeight="1" spans="1:5">
      <c r="A915" s="54" t="s">
        <v>755</v>
      </c>
      <c r="B915" s="61"/>
      <c r="C915" s="60"/>
      <c r="D915" s="59">
        <f t="shared" si="25"/>
        <v>0</v>
      </c>
      <c r="E915" s="59"/>
    </row>
    <row r="916" s="33" customFormat="1" ht="18" customHeight="1" spans="1:5">
      <c r="A916" s="54" t="s">
        <v>756</v>
      </c>
      <c r="B916" s="61"/>
      <c r="C916" s="60"/>
      <c r="D916" s="59">
        <f t="shared" si="25"/>
        <v>0</v>
      </c>
      <c r="E916" s="59"/>
    </row>
    <row r="917" s="33" customFormat="1" ht="18" customHeight="1" spans="1:5">
      <c r="A917" s="54" t="s">
        <v>757</v>
      </c>
      <c r="B917" s="61"/>
      <c r="C917" s="60"/>
      <c r="D917" s="59">
        <f t="shared" si="25"/>
        <v>0</v>
      </c>
      <c r="E917" s="59"/>
    </row>
    <row r="918" s="33" customFormat="1" ht="18" customHeight="1" spans="1:5">
      <c r="A918" s="54" t="s">
        <v>758</v>
      </c>
      <c r="B918" s="61"/>
      <c r="C918" s="60"/>
      <c r="D918" s="59">
        <f t="shared" si="25"/>
        <v>0</v>
      </c>
      <c r="E918" s="59"/>
    </row>
    <row r="919" s="33" customFormat="1" ht="18" customHeight="1" spans="1:5">
      <c r="A919" s="54" t="s">
        <v>759</v>
      </c>
      <c r="B919" s="61"/>
      <c r="C919" s="60"/>
      <c r="D919" s="59">
        <f t="shared" si="25"/>
        <v>0</v>
      </c>
      <c r="E919" s="59"/>
    </row>
    <row r="920" s="33" customFormat="1" ht="18" customHeight="1" spans="1:5">
      <c r="A920" s="54" t="s">
        <v>760</v>
      </c>
      <c r="B920" s="61">
        <v>236</v>
      </c>
      <c r="C920" s="60">
        <v>243</v>
      </c>
      <c r="D920" s="59">
        <f t="shared" si="25"/>
        <v>7</v>
      </c>
      <c r="E920" s="59">
        <f>D920/B920*100</f>
        <v>2.96610169491525</v>
      </c>
    </row>
    <row r="921" s="33" customFormat="1" ht="18" customHeight="1" spans="1:5">
      <c r="A921" s="54" t="s">
        <v>761</v>
      </c>
      <c r="B921" s="61"/>
      <c r="C921" s="60"/>
      <c r="D921" s="59">
        <f t="shared" si="25"/>
        <v>0</v>
      </c>
      <c r="E921" s="59"/>
    </row>
    <row r="922" s="33" customFormat="1" ht="18" customHeight="1" spans="1:5">
      <c r="A922" s="54" t="s">
        <v>762</v>
      </c>
      <c r="B922" s="61"/>
      <c r="C922" s="60"/>
      <c r="D922" s="59">
        <f t="shared" si="25"/>
        <v>0</v>
      </c>
      <c r="E922" s="59"/>
    </row>
    <row r="923" s="33" customFormat="1" ht="18" customHeight="1" spans="1:5">
      <c r="A923" s="54" t="s">
        <v>763</v>
      </c>
      <c r="B923" s="61">
        <v>236</v>
      </c>
      <c r="C923" s="60">
        <v>243</v>
      </c>
      <c r="D923" s="59">
        <f t="shared" si="25"/>
        <v>7</v>
      </c>
      <c r="E923" s="59">
        <f>D923/B923*100</f>
        <v>2.96610169491525</v>
      </c>
    </row>
    <row r="924" s="33" customFormat="1" ht="18" customHeight="1" spans="1:5">
      <c r="A924" s="54" t="s">
        <v>764</v>
      </c>
      <c r="B924" s="61"/>
      <c r="C924" s="60"/>
      <c r="D924" s="59">
        <f t="shared" si="25"/>
        <v>0</v>
      </c>
      <c r="E924" s="59"/>
    </row>
    <row r="925" s="33" customFormat="1" ht="18" customHeight="1" spans="1:5">
      <c r="A925" s="54" t="s">
        <v>765</v>
      </c>
      <c r="B925" s="61"/>
      <c r="C925" s="60"/>
      <c r="D925" s="59">
        <f t="shared" si="25"/>
        <v>0</v>
      </c>
      <c r="E925" s="59"/>
    </row>
    <row r="926" s="33" customFormat="1" ht="18" customHeight="1" spans="1:5">
      <c r="A926" s="54" t="s">
        <v>766</v>
      </c>
      <c r="B926" s="61"/>
      <c r="C926" s="60"/>
      <c r="D926" s="59">
        <f t="shared" si="25"/>
        <v>0</v>
      </c>
      <c r="E926" s="59"/>
    </row>
    <row r="927" s="33" customFormat="1" ht="18" customHeight="1" spans="1:5">
      <c r="A927" s="54" t="s">
        <v>767</v>
      </c>
      <c r="B927" s="61">
        <v>0.3</v>
      </c>
      <c r="C927" s="60"/>
      <c r="D927" s="59">
        <f t="shared" si="25"/>
        <v>-0.3</v>
      </c>
      <c r="E927" s="59">
        <f>D927/B927*100</f>
        <v>-100</v>
      </c>
    </row>
    <row r="928" s="33" customFormat="1" ht="18" customHeight="1" spans="1:5">
      <c r="A928" s="54" t="s">
        <v>768</v>
      </c>
      <c r="B928" s="61"/>
      <c r="C928" s="60"/>
      <c r="D928" s="59">
        <f t="shared" si="25"/>
        <v>0</v>
      </c>
      <c r="E928" s="59"/>
    </row>
    <row r="929" s="33" customFormat="1" ht="18" customHeight="1" spans="1:5">
      <c r="A929" s="54" t="s">
        <v>769</v>
      </c>
      <c r="B929" s="61"/>
      <c r="C929" s="60"/>
      <c r="D929" s="59">
        <f t="shared" si="25"/>
        <v>0</v>
      </c>
      <c r="E929" s="59"/>
    </row>
    <row r="930" s="33" customFormat="1" ht="18" customHeight="1" spans="1:5">
      <c r="A930" s="54" t="s">
        <v>770</v>
      </c>
      <c r="B930" s="61">
        <v>0.3</v>
      </c>
      <c r="C930" s="60"/>
      <c r="D930" s="59">
        <f t="shared" si="25"/>
        <v>-0.3</v>
      </c>
      <c r="E930" s="59">
        <f>D930/B930*100</f>
        <v>-100</v>
      </c>
    </row>
    <row r="931" s="33" customFormat="1" ht="18" customHeight="1" spans="1:5">
      <c r="A931" s="54" t="s">
        <v>771</v>
      </c>
      <c r="B931" s="61"/>
      <c r="C931" s="60"/>
      <c r="D931" s="59">
        <f t="shared" si="25"/>
        <v>0</v>
      </c>
      <c r="E931" s="59"/>
    </row>
    <row r="932" s="33" customFormat="1" ht="18" customHeight="1" spans="1:5">
      <c r="A932" s="54" t="s">
        <v>772</v>
      </c>
      <c r="B932" s="61"/>
      <c r="C932" s="60"/>
      <c r="D932" s="59">
        <f t="shared" si="25"/>
        <v>0</v>
      </c>
      <c r="E932" s="59"/>
    </row>
    <row r="933" s="33" customFormat="1" ht="18" customHeight="1" spans="1:5">
      <c r="A933" s="54" t="s">
        <v>773</v>
      </c>
      <c r="B933" s="61"/>
      <c r="C933" s="60"/>
      <c r="D933" s="59">
        <f t="shared" si="25"/>
        <v>0</v>
      </c>
      <c r="E933" s="59"/>
    </row>
    <row r="934" s="33" customFormat="1" ht="18" customHeight="1" spans="1:5">
      <c r="A934" s="54" t="s">
        <v>774</v>
      </c>
      <c r="B934" s="61"/>
      <c r="C934" s="60"/>
      <c r="D934" s="59">
        <f t="shared" si="25"/>
        <v>0</v>
      </c>
      <c r="E934" s="59"/>
    </row>
    <row r="935" s="33" customFormat="1" ht="18" customHeight="1" spans="1:5">
      <c r="A935" s="54" t="s">
        <v>775</v>
      </c>
      <c r="B935" s="61"/>
      <c r="C935" s="60"/>
      <c r="D935" s="59">
        <f t="shared" ref="D935:D966" si="26">C935-B935</f>
        <v>0</v>
      </c>
      <c r="E935" s="59"/>
    </row>
    <row r="936" s="33" customFormat="1" ht="18" customHeight="1" spans="1:5">
      <c r="A936" s="54" t="s">
        <v>776</v>
      </c>
      <c r="B936" s="61"/>
      <c r="C936" s="60"/>
      <c r="D936" s="59">
        <f t="shared" si="26"/>
        <v>0</v>
      </c>
      <c r="E936" s="59"/>
    </row>
    <row r="937" s="33" customFormat="1" ht="18" customHeight="1" spans="1:5">
      <c r="A937" s="54" t="s">
        <v>777</v>
      </c>
      <c r="B937" s="61"/>
      <c r="C937" s="60"/>
      <c r="D937" s="59">
        <f t="shared" si="26"/>
        <v>0</v>
      </c>
      <c r="E937" s="59"/>
    </row>
    <row r="938" s="33" customFormat="1" ht="18" customHeight="1" spans="1:5">
      <c r="A938" s="54" t="s">
        <v>778</v>
      </c>
      <c r="B938" s="61"/>
      <c r="C938" s="60"/>
      <c r="D938" s="59">
        <f t="shared" si="26"/>
        <v>0</v>
      </c>
      <c r="E938" s="59"/>
    </row>
    <row r="939" s="33" customFormat="1" ht="18" customHeight="1" spans="1:5">
      <c r="A939" s="54" t="s">
        <v>779</v>
      </c>
      <c r="B939" s="61"/>
      <c r="C939" s="60"/>
      <c r="D939" s="59">
        <f t="shared" si="26"/>
        <v>0</v>
      </c>
      <c r="E939" s="59"/>
    </row>
    <row r="940" s="33" customFormat="1" ht="18" customHeight="1" spans="1:5">
      <c r="A940" s="54" t="s">
        <v>780</v>
      </c>
      <c r="B940" s="61"/>
      <c r="C940" s="60"/>
      <c r="D940" s="59">
        <f t="shared" si="26"/>
        <v>0</v>
      </c>
      <c r="E940" s="59"/>
    </row>
    <row r="941" s="33" customFormat="1" ht="18" customHeight="1" spans="1:5">
      <c r="A941" s="54" t="s">
        <v>781</v>
      </c>
      <c r="B941" s="61"/>
      <c r="C941" s="60"/>
      <c r="D941" s="59">
        <f t="shared" si="26"/>
        <v>0</v>
      </c>
      <c r="E941" s="59"/>
    </row>
    <row r="942" s="33" customFormat="1" ht="18" customHeight="1" spans="1:5">
      <c r="A942" s="54" t="s">
        <v>650</v>
      </c>
      <c r="B942" s="61"/>
      <c r="C942" s="60"/>
      <c r="D942" s="59">
        <f t="shared" si="26"/>
        <v>0</v>
      </c>
      <c r="E942" s="59"/>
    </row>
    <row r="943" s="33" customFormat="1" ht="18" customHeight="1" spans="1:5">
      <c r="A943" s="54" t="s">
        <v>651</v>
      </c>
      <c r="B943" s="61"/>
      <c r="C943" s="60"/>
      <c r="D943" s="59">
        <f t="shared" si="26"/>
        <v>0</v>
      </c>
      <c r="E943" s="59"/>
    </row>
    <row r="944" s="33" customFormat="1" ht="18" customHeight="1" spans="1:5">
      <c r="A944" s="54" t="s">
        <v>652</v>
      </c>
      <c r="B944" s="61"/>
      <c r="C944" s="60"/>
      <c r="D944" s="59">
        <f t="shared" si="26"/>
        <v>0</v>
      </c>
      <c r="E944" s="59"/>
    </row>
    <row r="945" s="33" customFormat="1" ht="18" customHeight="1" spans="1:5">
      <c r="A945" s="54" t="s">
        <v>782</v>
      </c>
      <c r="B945" s="61"/>
      <c r="C945" s="60"/>
      <c r="D945" s="59">
        <f t="shared" si="26"/>
        <v>0</v>
      </c>
      <c r="E945" s="59"/>
    </row>
    <row r="946" s="33" customFormat="1" ht="18" customHeight="1" spans="1:5">
      <c r="A946" s="54" t="s">
        <v>783</v>
      </c>
      <c r="B946" s="61"/>
      <c r="C946" s="60"/>
      <c r="D946" s="59">
        <f t="shared" si="26"/>
        <v>0</v>
      </c>
      <c r="E946" s="59"/>
    </row>
    <row r="947" s="33" customFormat="1" ht="18" customHeight="1" spans="1:5">
      <c r="A947" s="54" t="s">
        <v>784</v>
      </c>
      <c r="B947" s="61"/>
      <c r="C947" s="60"/>
      <c r="D947" s="59">
        <f t="shared" si="26"/>
        <v>0</v>
      </c>
      <c r="E947" s="59"/>
    </row>
    <row r="948" s="33" customFormat="1" ht="18" customHeight="1" spans="1:5">
      <c r="A948" s="54" t="s">
        <v>785</v>
      </c>
      <c r="B948" s="61"/>
      <c r="C948" s="60"/>
      <c r="D948" s="59">
        <f t="shared" si="26"/>
        <v>0</v>
      </c>
      <c r="E948" s="59"/>
    </row>
    <row r="949" s="33" customFormat="1" ht="18" customHeight="1" spans="1:5">
      <c r="A949" s="54" t="s">
        <v>786</v>
      </c>
      <c r="B949" s="61"/>
      <c r="C949" s="60"/>
      <c r="D949" s="59">
        <f t="shared" si="26"/>
        <v>0</v>
      </c>
      <c r="E949" s="59"/>
    </row>
    <row r="950" s="33" customFormat="1" ht="18" customHeight="1" spans="1:5">
      <c r="A950" s="54" t="s">
        <v>787</v>
      </c>
      <c r="B950" s="61"/>
      <c r="C950" s="60"/>
      <c r="D950" s="59">
        <f t="shared" si="26"/>
        <v>0</v>
      </c>
      <c r="E950" s="59"/>
    </row>
    <row r="951" s="33" customFormat="1" ht="18" customHeight="1" spans="1:5">
      <c r="A951" s="54" t="s">
        <v>788</v>
      </c>
      <c r="B951" s="61"/>
      <c r="C951" s="60"/>
      <c r="D951" s="59">
        <f t="shared" si="26"/>
        <v>0</v>
      </c>
      <c r="E951" s="59"/>
    </row>
    <row r="952" s="33" customFormat="1" ht="18" customHeight="1" spans="1:5">
      <c r="A952" s="54" t="s">
        <v>789</v>
      </c>
      <c r="B952" s="61"/>
      <c r="C952" s="60"/>
      <c r="D952" s="59">
        <f t="shared" si="26"/>
        <v>0</v>
      </c>
      <c r="E952" s="59"/>
    </row>
    <row r="953" s="33" customFormat="1" ht="18" customHeight="1" spans="1:5">
      <c r="A953" s="54" t="s">
        <v>790</v>
      </c>
      <c r="B953" s="61"/>
      <c r="C953" s="60"/>
      <c r="D953" s="59">
        <f t="shared" si="26"/>
        <v>0</v>
      </c>
      <c r="E953" s="59"/>
    </row>
    <row r="954" s="33" customFormat="1" ht="18" customHeight="1" spans="1:5">
      <c r="A954" s="54" t="s">
        <v>791</v>
      </c>
      <c r="B954" s="61"/>
      <c r="C954" s="60"/>
      <c r="D954" s="59">
        <f t="shared" si="26"/>
        <v>0</v>
      </c>
      <c r="E954" s="59"/>
    </row>
    <row r="955" s="33" customFormat="1" ht="18" customHeight="1" spans="1:5">
      <c r="A955" s="54" t="s">
        <v>792</v>
      </c>
      <c r="B955" s="61"/>
      <c r="C955" s="60"/>
      <c r="D955" s="59">
        <f t="shared" si="26"/>
        <v>0</v>
      </c>
      <c r="E955" s="59"/>
    </row>
    <row r="956" s="33" customFormat="1" ht="18" customHeight="1" spans="1:5">
      <c r="A956" s="54" t="s">
        <v>793</v>
      </c>
      <c r="B956" s="61"/>
      <c r="C956" s="60"/>
      <c r="D956" s="59">
        <f t="shared" si="26"/>
        <v>0</v>
      </c>
      <c r="E956" s="59"/>
    </row>
    <row r="957" s="33" customFormat="1" ht="18" customHeight="1" spans="1:5">
      <c r="A957" s="54" t="s">
        <v>794</v>
      </c>
      <c r="B957" s="61"/>
      <c r="C957" s="60"/>
      <c r="D957" s="59">
        <f t="shared" si="26"/>
        <v>0</v>
      </c>
      <c r="E957" s="59"/>
    </row>
    <row r="958" s="33" customFormat="1" ht="18" customHeight="1" spans="1:5">
      <c r="A958" s="54" t="s">
        <v>795</v>
      </c>
      <c r="B958" s="61"/>
      <c r="C958" s="60"/>
      <c r="D958" s="59">
        <f t="shared" si="26"/>
        <v>0</v>
      </c>
      <c r="E958" s="59"/>
    </row>
    <row r="959" s="33" customFormat="1" ht="18" customHeight="1" spans="1:5">
      <c r="A959" s="54" t="s">
        <v>796</v>
      </c>
      <c r="B959" s="61"/>
      <c r="C959" s="60"/>
      <c r="D959" s="59">
        <f t="shared" si="26"/>
        <v>0</v>
      </c>
      <c r="E959" s="59"/>
    </row>
    <row r="960" s="33" customFormat="1" ht="18" customHeight="1" spans="1:5">
      <c r="A960" s="54" t="s">
        <v>797</v>
      </c>
      <c r="B960" s="61"/>
      <c r="C960" s="60"/>
      <c r="D960" s="59">
        <f t="shared" si="26"/>
        <v>0</v>
      </c>
      <c r="E960" s="59"/>
    </row>
    <row r="961" s="33" customFormat="1" ht="18" customHeight="1" spans="1:5">
      <c r="A961" s="54" t="s">
        <v>798</v>
      </c>
      <c r="B961" s="61"/>
      <c r="C961" s="60"/>
      <c r="D961" s="59">
        <f t="shared" si="26"/>
        <v>0</v>
      </c>
      <c r="E961" s="59"/>
    </row>
    <row r="962" s="33" customFormat="1" ht="18" customHeight="1" spans="1:5">
      <c r="A962" s="54" t="s">
        <v>799</v>
      </c>
      <c r="B962" s="61"/>
      <c r="C962" s="60"/>
      <c r="D962" s="59">
        <f t="shared" si="26"/>
        <v>0</v>
      </c>
      <c r="E962" s="59"/>
    </row>
    <row r="963" s="33" customFormat="1" ht="18" customHeight="1" spans="1:5">
      <c r="A963" s="54" t="s">
        <v>800</v>
      </c>
      <c r="B963" s="61"/>
      <c r="C963" s="60"/>
      <c r="D963" s="59">
        <f t="shared" si="26"/>
        <v>0</v>
      </c>
      <c r="E963" s="59"/>
    </row>
    <row r="964" s="33" customFormat="1" ht="18" customHeight="1" spans="1:5">
      <c r="A964" s="54" t="s">
        <v>801</v>
      </c>
      <c r="B964" s="61"/>
      <c r="C964" s="60"/>
      <c r="D964" s="59">
        <f t="shared" si="26"/>
        <v>0</v>
      </c>
      <c r="E964" s="59"/>
    </row>
    <row r="965" s="33" customFormat="1" ht="18" customHeight="1" spans="1:5">
      <c r="A965" s="54" t="s">
        <v>650</v>
      </c>
      <c r="B965" s="61"/>
      <c r="C965" s="60"/>
      <c r="D965" s="59">
        <f t="shared" si="26"/>
        <v>0</v>
      </c>
      <c r="E965" s="59"/>
    </row>
    <row r="966" s="33" customFormat="1" ht="18" customHeight="1" spans="1:5">
      <c r="A966" s="54" t="s">
        <v>651</v>
      </c>
      <c r="B966" s="61"/>
      <c r="C966" s="60"/>
      <c r="D966" s="59">
        <f t="shared" si="26"/>
        <v>0</v>
      </c>
      <c r="E966" s="59"/>
    </row>
    <row r="967" s="33" customFormat="1" ht="18" customHeight="1" spans="1:5">
      <c r="A967" s="54" t="s">
        <v>652</v>
      </c>
      <c r="B967" s="61"/>
      <c r="C967" s="60"/>
      <c r="D967" s="59">
        <f t="shared" ref="D967:D998" si="27">C967-B967</f>
        <v>0</v>
      </c>
      <c r="E967" s="59"/>
    </row>
    <row r="968" s="33" customFormat="1" ht="18" customHeight="1" spans="1:5">
      <c r="A968" s="54" t="s">
        <v>802</v>
      </c>
      <c r="B968" s="61"/>
      <c r="C968" s="60"/>
      <c r="D968" s="59">
        <f t="shared" si="27"/>
        <v>0</v>
      </c>
      <c r="E968" s="59"/>
    </row>
    <row r="969" s="33" customFormat="1" ht="18" customHeight="1" spans="1:5">
      <c r="A969" s="54" t="s">
        <v>803</v>
      </c>
      <c r="B969" s="61"/>
      <c r="C969" s="60"/>
      <c r="D969" s="59">
        <f t="shared" si="27"/>
        <v>0</v>
      </c>
      <c r="E969" s="59"/>
    </row>
    <row r="970" s="33" customFormat="1" ht="18" customHeight="1" spans="1:5">
      <c r="A970" s="54" t="s">
        <v>804</v>
      </c>
      <c r="B970" s="61"/>
      <c r="C970" s="60"/>
      <c r="D970" s="59">
        <f t="shared" si="27"/>
        <v>0</v>
      </c>
      <c r="E970" s="59"/>
    </row>
    <row r="971" s="33" customFormat="1" ht="18" customHeight="1" spans="1:5">
      <c r="A971" s="54" t="s">
        <v>805</v>
      </c>
      <c r="B971" s="61"/>
      <c r="C971" s="60"/>
      <c r="D971" s="59">
        <f t="shared" si="27"/>
        <v>0</v>
      </c>
      <c r="E971" s="59"/>
    </row>
    <row r="972" s="33" customFormat="1" ht="18" customHeight="1" spans="1:5">
      <c r="A972" s="54" t="s">
        <v>806</v>
      </c>
      <c r="B972" s="61"/>
      <c r="C972" s="60"/>
      <c r="D972" s="59">
        <f t="shared" si="27"/>
        <v>0</v>
      </c>
      <c r="E972" s="59"/>
    </row>
    <row r="973" s="33" customFormat="1" ht="18" customHeight="1" spans="1:5">
      <c r="A973" s="54" t="s">
        <v>807</v>
      </c>
      <c r="B973" s="61"/>
      <c r="C973" s="60"/>
      <c r="D973" s="59">
        <f t="shared" si="27"/>
        <v>0</v>
      </c>
      <c r="E973" s="59"/>
    </row>
    <row r="974" s="33" customFormat="1" ht="18" customHeight="1" spans="1:5">
      <c r="A974" s="54" t="s">
        <v>650</v>
      </c>
      <c r="B974" s="61"/>
      <c r="C974" s="60"/>
      <c r="D974" s="59">
        <f t="shared" si="27"/>
        <v>0</v>
      </c>
      <c r="E974" s="59"/>
    </row>
    <row r="975" s="33" customFormat="1" ht="18" customHeight="1" spans="1:5">
      <c r="A975" s="54" t="s">
        <v>651</v>
      </c>
      <c r="B975" s="61"/>
      <c r="C975" s="60"/>
      <c r="D975" s="59">
        <f t="shared" si="27"/>
        <v>0</v>
      </c>
      <c r="E975" s="59"/>
    </row>
    <row r="976" s="33" customFormat="1" ht="18" customHeight="1" spans="1:5">
      <c r="A976" s="54" t="s">
        <v>652</v>
      </c>
      <c r="B976" s="61"/>
      <c r="C976" s="60"/>
      <c r="D976" s="59">
        <f t="shared" si="27"/>
        <v>0</v>
      </c>
      <c r="E976" s="59"/>
    </row>
    <row r="977" s="33" customFormat="1" ht="18" customHeight="1" spans="1:5">
      <c r="A977" s="54" t="s">
        <v>808</v>
      </c>
      <c r="B977" s="61"/>
      <c r="C977" s="60"/>
      <c r="D977" s="59">
        <f t="shared" si="27"/>
        <v>0</v>
      </c>
      <c r="E977" s="59"/>
    </row>
    <row r="978" s="33" customFormat="1" ht="18" customHeight="1" spans="1:5">
      <c r="A978" s="54" t="s">
        <v>809</v>
      </c>
      <c r="B978" s="61"/>
      <c r="C978" s="60"/>
      <c r="D978" s="59">
        <f t="shared" si="27"/>
        <v>0</v>
      </c>
      <c r="E978" s="59"/>
    </row>
    <row r="979" s="33" customFormat="1" ht="18" customHeight="1" spans="1:5">
      <c r="A979" s="54" t="s">
        <v>810</v>
      </c>
      <c r="B979" s="61"/>
      <c r="C979" s="60"/>
      <c r="D979" s="59">
        <f t="shared" si="27"/>
        <v>0</v>
      </c>
      <c r="E979" s="59"/>
    </row>
    <row r="980" s="33" customFormat="1" ht="18" customHeight="1" spans="1:5">
      <c r="A980" s="54" t="s">
        <v>811</v>
      </c>
      <c r="B980" s="61"/>
      <c r="C980" s="60"/>
      <c r="D980" s="59">
        <f t="shared" si="27"/>
        <v>0</v>
      </c>
      <c r="E980" s="59"/>
    </row>
    <row r="981" s="33" customFormat="1" ht="18" customHeight="1" spans="1:5">
      <c r="A981" s="54" t="s">
        <v>812</v>
      </c>
      <c r="B981" s="61"/>
      <c r="C981" s="60"/>
      <c r="D981" s="59">
        <f t="shared" si="27"/>
        <v>0</v>
      </c>
      <c r="E981" s="59"/>
    </row>
    <row r="982" s="33" customFormat="1" ht="18" customHeight="1" spans="1:5">
      <c r="A982" s="54" t="s">
        <v>813</v>
      </c>
      <c r="B982" s="61"/>
      <c r="C982" s="60"/>
      <c r="D982" s="59">
        <f t="shared" si="27"/>
        <v>0</v>
      </c>
      <c r="E982" s="59"/>
    </row>
    <row r="983" s="33" customFormat="1" ht="18" customHeight="1" spans="1:5">
      <c r="A983" s="54" t="s">
        <v>814</v>
      </c>
      <c r="B983" s="61"/>
      <c r="C983" s="60"/>
      <c r="D983" s="59">
        <f t="shared" si="27"/>
        <v>0</v>
      </c>
      <c r="E983" s="59"/>
    </row>
    <row r="984" s="33" customFormat="1" ht="18" customHeight="1" spans="1:5">
      <c r="A984" s="54" t="s">
        <v>815</v>
      </c>
      <c r="B984" s="61"/>
      <c r="C984" s="60"/>
      <c r="D984" s="59">
        <f t="shared" si="27"/>
        <v>0</v>
      </c>
      <c r="E984" s="59"/>
    </row>
    <row r="985" s="33" customFormat="1" ht="18" customHeight="1" spans="1:5">
      <c r="A985" s="54" t="s">
        <v>816</v>
      </c>
      <c r="B985" s="61"/>
      <c r="C985" s="60"/>
      <c r="D985" s="59">
        <f t="shared" si="27"/>
        <v>0</v>
      </c>
      <c r="E985" s="59"/>
    </row>
    <row r="986" s="33" customFormat="1" ht="18" customHeight="1" spans="1:5">
      <c r="A986" s="54" t="s">
        <v>817</v>
      </c>
      <c r="B986" s="61"/>
      <c r="C986" s="60"/>
      <c r="D986" s="59">
        <f t="shared" si="27"/>
        <v>0</v>
      </c>
      <c r="E986" s="59"/>
    </row>
    <row r="987" s="33" customFormat="1" ht="18" customHeight="1" spans="1:5">
      <c r="A987" s="54" t="s">
        <v>818</v>
      </c>
      <c r="B987" s="61"/>
      <c r="C987" s="60"/>
      <c r="D987" s="59">
        <f t="shared" si="27"/>
        <v>0</v>
      </c>
      <c r="E987" s="59"/>
    </row>
    <row r="988" s="33" customFormat="1" ht="18" customHeight="1" spans="1:5">
      <c r="A988" s="54" t="s">
        <v>819</v>
      </c>
      <c r="B988" s="61"/>
      <c r="C988" s="60"/>
      <c r="D988" s="59">
        <f t="shared" si="27"/>
        <v>0</v>
      </c>
      <c r="E988" s="59"/>
    </row>
    <row r="989" s="33" customFormat="1" ht="18" customHeight="1" spans="1:5">
      <c r="A989" s="54" t="s">
        <v>650</v>
      </c>
      <c r="B989" s="61"/>
      <c r="C989" s="60"/>
      <c r="D989" s="59">
        <f t="shared" si="27"/>
        <v>0</v>
      </c>
      <c r="E989" s="59"/>
    </row>
    <row r="990" s="33" customFormat="1" ht="18" customHeight="1" spans="1:5">
      <c r="A990" s="54" t="s">
        <v>651</v>
      </c>
      <c r="B990" s="61"/>
      <c r="C990" s="60"/>
      <c r="D990" s="59">
        <f t="shared" si="27"/>
        <v>0</v>
      </c>
      <c r="E990" s="59"/>
    </row>
    <row r="991" s="33" customFormat="1" ht="18" customHeight="1" spans="1:5">
      <c r="A991" s="54" t="s">
        <v>652</v>
      </c>
      <c r="B991" s="61"/>
      <c r="C991" s="60"/>
      <c r="D991" s="59">
        <f t="shared" si="27"/>
        <v>0</v>
      </c>
      <c r="E991" s="59"/>
    </row>
    <row r="992" s="33" customFormat="1" ht="18" customHeight="1" spans="1:5">
      <c r="A992" s="54" t="s">
        <v>805</v>
      </c>
      <c r="B992" s="61"/>
      <c r="C992" s="60"/>
      <c r="D992" s="59">
        <f t="shared" si="27"/>
        <v>0</v>
      </c>
      <c r="E992" s="59"/>
    </row>
    <row r="993" s="33" customFormat="1" ht="18" customHeight="1" spans="1:5">
      <c r="A993" s="54" t="s">
        <v>820</v>
      </c>
      <c r="B993" s="61"/>
      <c r="C993" s="60"/>
      <c r="D993" s="59">
        <f t="shared" si="27"/>
        <v>0</v>
      </c>
      <c r="E993" s="59"/>
    </row>
    <row r="994" s="33" customFormat="1" ht="18" customHeight="1" spans="1:5">
      <c r="A994" s="54" t="s">
        <v>821</v>
      </c>
      <c r="B994" s="61"/>
      <c r="C994" s="60"/>
      <c r="D994" s="59">
        <f t="shared" si="27"/>
        <v>0</v>
      </c>
      <c r="E994" s="59"/>
    </row>
    <row r="995" s="33" customFormat="1" ht="18" customHeight="1" spans="1:5">
      <c r="A995" s="54" t="s">
        <v>822</v>
      </c>
      <c r="B995" s="61"/>
      <c r="C995" s="60"/>
      <c r="D995" s="59">
        <f t="shared" si="27"/>
        <v>0</v>
      </c>
      <c r="E995" s="59"/>
    </row>
    <row r="996" s="33" customFormat="1" ht="18" customHeight="1" spans="1:5">
      <c r="A996" s="54" t="s">
        <v>823</v>
      </c>
      <c r="B996" s="61"/>
      <c r="C996" s="60"/>
      <c r="D996" s="59">
        <f t="shared" si="27"/>
        <v>0</v>
      </c>
      <c r="E996" s="59"/>
    </row>
    <row r="997" s="33" customFormat="1" ht="18" customHeight="1" spans="1:5">
      <c r="A997" s="54" t="s">
        <v>824</v>
      </c>
      <c r="B997" s="61"/>
      <c r="C997" s="60"/>
      <c r="D997" s="59">
        <f t="shared" si="27"/>
        <v>0</v>
      </c>
      <c r="E997" s="59"/>
    </row>
    <row r="998" s="33" customFormat="1" ht="18" customHeight="1" spans="1:5">
      <c r="A998" s="54" t="s">
        <v>825</v>
      </c>
      <c r="B998" s="61"/>
      <c r="C998" s="60"/>
      <c r="D998" s="59">
        <f t="shared" si="27"/>
        <v>0</v>
      </c>
      <c r="E998" s="59"/>
    </row>
    <row r="999" s="33" customFormat="1" ht="18" customHeight="1" spans="1:5">
      <c r="A999" s="54" t="s">
        <v>826</v>
      </c>
      <c r="B999" s="61"/>
      <c r="C999" s="60"/>
      <c r="D999" s="59">
        <f t="shared" ref="D999:D1030" si="28">C999-B999</f>
        <v>0</v>
      </c>
      <c r="E999" s="59"/>
    </row>
    <row r="1000" s="33" customFormat="1" ht="18" customHeight="1" spans="1:5">
      <c r="A1000" s="54" t="s">
        <v>827</v>
      </c>
      <c r="B1000" s="61"/>
      <c r="C1000" s="60"/>
      <c r="D1000" s="59">
        <f t="shared" si="28"/>
        <v>0</v>
      </c>
      <c r="E1000" s="59"/>
    </row>
    <row r="1001" s="33" customFormat="1" ht="18" customHeight="1" spans="1:5">
      <c r="A1001" s="54" t="s">
        <v>828</v>
      </c>
      <c r="B1001" s="61"/>
      <c r="C1001" s="60"/>
      <c r="D1001" s="59">
        <f t="shared" si="28"/>
        <v>0</v>
      </c>
      <c r="E1001" s="59"/>
    </row>
    <row r="1002" s="33" customFormat="1" ht="18" customHeight="1" spans="1:5">
      <c r="A1002" s="54" t="s">
        <v>829</v>
      </c>
      <c r="B1002" s="61"/>
      <c r="C1002" s="60"/>
      <c r="D1002" s="59">
        <f t="shared" si="28"/>
        <v>0</v>
      </c>
      <c r="E1002" s="59"/>
    </row>
    <row r="1003" s="33" customFormat="1" ht="18" customHeight="1" spans="1:5">
      <c r="A1003" s="54" t="s">
        <v>830</v>
      </c>
      <c r="B1003" s="61">
        <v>10979.84</v>
      </c>
      <c r="C1003" s="60">
        <v>7900</v>
      </c>
      <c r="D1003" s="59">
        <f t="shared" si="28"/>
        <v>-3079.84</v>
      </c>
      <c r="E1003" s="59">
        <f>D1003/B1003*100</f>
        <v>-28.0499533690837</v>
      </c>
    </row>
    <row r="1004" s="33" customFormat="1" ht="18" customHeight="1" spans="1:5">
      <c r="A1004" s="54" t="s">
        <v>831</v>
      </c>
      <c r="B1004" s="61"/>
      <c r="C1004" s="60"/>
      <c r="D1004" s="59">
        <f t="shared" si="28"/>
        <v>0</v>
      </c>
      <c r="E1004" s="59"/>
    </row>
    <row r="1005" s="33" customFormat="1" ht="18" customHeight="1" spans="1:5">
      <c r="A1005" s="54" t="s">
        <v>650</v>
      </c>
      <c r="B1005" s="61"/>
      <c r="C1005" s="60"/>
      <c r="D1005" s="59">
        <f t="shared" si="28"/>
        <v>0</v>
      </c>
      <c r="E1005" s="59"/>
    </row>
    <row r="1006" s="33" customFormat="1" ht="18" customHeight="1" spans="1:5">
      <c r="A1006" s="54" t="s">
        <v>651</v>
      </c>
      <c r="B1006" s="61"/>
      <c r="C1006" s="60"/>
      <c r="D1006" s="59">
        <f t="shared" si="28"/>
        <v>0</v>
      </c>
      <c r="E1006" s="59"/>
    </row>
    <row r="1007" s="33" customFormat="1" ht="18" customHeight="1" spans="1:5">
      <c r="A1007" s="54" t="s">
        <v>652</v>
      </c>
      <c r="B1007" s="61"/>
      <c r="C1007" s="60"/>
      <c r="D1007" s="59">
        <f t="shared" si="28"/>
        <v>0</v>
      </c>
      <c r="E1007" s="59"/>
    </row>
    <row r="1008" s="33" customFormat="1" ht="18" customHeight="1" spans="1:5">
      <c r="A1008" s="54" t="s">
        <v>832</v>
      </c>
      <c r="B1008" s="61"/>
      <c r="C1008" s="60"/>
      <c r="D1008" s="59">
        <f t="shared" si="28"/>
        <v>0</v>
      </c>
      <c r="E1008" s="59"/>
    </row>
    <row r="1009" s="33" customFormat="1" ht="18" customHeight="1" spans="1:5">
      <c r="A1009" s="54" t="s">
        <v>833</v>
      </c>
      <c r="B1009" s="61"/>
      <c r="C1009" s="60"/>
      <c r="D1009" s="59">
        <f t="shared" si="28"/>
        <v>0</v>
      </c>
      <c r="E1009" s="59"/>
    </row>
    <row r="1010" s="33" customFormat="1" ht="18" customHeight="1" spans="1:5">
      <c r="A1010" s="54" t="s">
        <v>834</v>
      </c>
      <c r="B1010" s="61"/>
      <c r="C1010" s="60"/>
      <c r="D1010" s="59">
        <f t="shared" si="28"/>
        <v>0</v>
      </c>
      <c r="E1010" s="59"/>
    </row>
    <row r="1011" s="33" customFormat="1" ht="18" customHeight="1" spans="1:5">
      <c r="A1011" s="54" t="s">
        <v>835</v>
      </c>
      <c r="B1011" s="61"/>
      <c r="C1011" s="60"/>
      <c r="D1011" s="59">
        <f t="shared" si="28"/>
        <v>0</v>
      </c>
      <c r="E1011" s="59"/>
    </row>
    <row r="1012" s="33" customFormat="1" ht="18" customHeight="1" spans="1:5">
      <c r="A1012" s="54" t="s">
        <v>836</v>
      </c>
      <c r="B1012" s="61"/>
      <c r="C1012" s="60"/>
      <c r="D1012" s="59">
        <f t="shared" si="28"/>
        <v>0</v>
      </c>
      <c r="E1012" s="59"/>
    </row>
    <row r="1013" s="33" customFormat="1" ht="18" customHeight="1" spans="1:5">
      <c r="A1013" s="54" t="s">
        <v>837</v>
      </c>
      <c r="B1013" s="61"/>
      <c r="C1013" s="60"/>
      <c r="D1013" s="59">
        <f t="shared" si="28"/>
        <v>0</v>
      </c>
      <c r="E1013" s="59"/>
    </row>
    <row r="1014" s="33" customFormat="1" ht="18" customHeight="1" spans="1:5">
      <c r="A1014" s="54" t="s">
        <v>838</v>
      </c>
      <c r="B1014" s="61"/>
      <c r="C1014" s="60"/>
      <c r="D1014" s="59">
        <f t="shared" si="28"/>
        <v>0</v>
      </c>
      <c r="E1014" s="59"/>
    </row>
    <row r="1015" s="33" customFormat="1" ht="18" customHeight="1" spans="1:5">
      <c r="A1015" s="54" t="s">
        <v>650</v>
      </c>
      <c r="B1015" s="61"/>
      <c r="C1015" s="60"/>
      <c r="D1015" s="59">
        <f t="shared" si="28"/>
        <v>0</v>
      </c>
      <c r="E1015" s="59"/>
    </row>
    <row r="1016" s="33" customFormat="1" ht="18" customHeight="1" spans="1:5">
      <c r="A1016" s="54" t="s">
        <v>651</v>
      </c>
      <c r="B1016" s="61"/>
      <c r="C1016" s="60"/>
      <c r="D1016" s="59">
        <f t="shared" si="28"/>
        <v>0</v>
      </c>
      <c r="E1016" s="59"/>
    </row>
    <row r="1017" s="33" customFormat="1" ht="18" customHeight="1" spans="1:5">
      <c r="A1017" s="54" t="s">
        <v>652</v>
      </c>
      <c r="B1017" s="61"/>
      <c r="C1017" s="60"/>
      <c r="D1017" s="59">
        <f t="shared" si="28"/>
        <v>0</v>
      </c>
      <c r="E1017" s="59"/>
    </row>
    <row r="1018" s="33" customFormat="1" ht="18" customHeight="1" spans="1:5">
      <c r="A1018" s="54" t="s">
        <v>839</v>
      </c>
      <c r="B1018" s="61"/>
      <c r="C1018" s="60"/>
      <c r="D1018" s="59">
        <f t="shared" si="28"/>
        <v>0</v>
      </c>
      <c r="E1018" s="59"/>
    </row>
    <row r="1019" s="33" customFormat="1" ht="18" customHeight="1" spans="1:5">
      <c r="A1019" s="54" t="s">
        <v>840</v>
      </c>
      <c r="B1019" s="61"/>
      <c r="C1019" s="60"/>
      <c r="D1019" s="59">
        <f t="shared" si="28"/>
        <v>0</v>
      </c>
      <c r="E1019" s="59"/>
    </row>
    <row r="1020" s="33" customFormat="1" ht="18" customHeight="1" spans="1:5">
      <c r="A1020" s="54" t="s">
        <v>841</v>
      </c>
      <c r="B1020" s="61"/>
      <c r="C1020" s="60"/>
      <c r="D1020" s="59">
        <f t="shared" si="28"/>
        <v>0</v>
      </c>
      <c r="E1020" s="59"/>
    </row>
    <row r="1021" s="33" customFormat="1" ht="18" customHeight="1" spans="1:5">
      <c r="A1021" s="54" t="s">
        <v>842</v>
      </c>
      <c r="B1021" s="61"/>
      <c r="C1021" s="60"/>
      <c r="D1021" s="59">
        <f t="shared" si="28"/>
        <v>0</v>
      </c>
      <c r="E1021" s="59"/>
    </row>
    <row r="1022" s="33" customFormat="1" ht="18" customHeight="1" spans="1:5">
      <c r="A1022" s="54" t="s">
        <v>843</v>
      </c>
      <c r="B1022" s="61"/>
      <c r="C1022" s="60"/>
      <c r="D1022" s="59">
        <f t="shared" si="28"/>
        <v>0</v>
      </c>
      <c r="E1022" s="59"/>
    </row>
    <row r="1023" s="33" customFormat="1" ht="18" customHeight="1" spans="1:5">
      <c r="A1023" s="54" t="s">
        <v>844</v>
      </c>
      <c r="B1023" s="61"/>
      <c r="C1023" s="60"/>
      <c r="D1023" s="59">
        <f t="shared" si="28"/>
        <v>0</v>
      </c>
      <c r="E1023" s="59"/>
    </row>
    <row r="1024" s="33" customFormat="1" ht="18" customHeight="1" spans="1:5">
      <c r="A1024" s="54" t="s">
        <v>845</v>
      </c>
      <c r="B1024" s="61"/>
      <c r="C1024" s="60"/>
      <c r="D1024" s="59">
        <f t="shared" si="28"/>
        <v>0</v>
      </c>
      <c r="E1024" s="59"/>
    </row>
    <row r="1025" s="33" customFormat="1" ht="18" customHeight="1" spans="1:5">
      <c r="A1025" s="54" t="s">
        <v>846</v>
      </c>
      <c r="B1025" s="61"/>
      <c r="C1025" s="60"/>
      <c r="D1025" s="59">
        <f t="shared" si="28"/>
        <v>0</v>
      </c>
      <c r="E1025" s="59"/>
    </row>
    <row r="1026" s="33" customFormat="1" ht="18" customHeight="1" spans="1:5">
      <c r="A1026" s="54" t="s">
        <v>847</v>
      </c>
      <c r="B1026" s="61"/>
      <c r="C1026" s="60"/>
      <c r="D1026" s="59">
        <f t="shared" si="28"/>
        <v>0</v>
      </c>
      <c r="E1026" s="59"/>
    </row>
    <row r="1027" s="33" customFormat="1" ht="18" customHeight="1" spans="1:5">
      <c r="A1027" s="54" t="s">
        <v>848</v>
      </c>
      <c r="B1027" s="61"/>
      <c r="C1027" s="60"/>
      <c r="D1027" s="59">
        <f t="shared" si="28"/>
        <v>0</v>
      </c>
      <c r="E1027" s="59"/>
    </row>
    <row r="1028" s="33" customFormat="1" ht="18" customHeight="1" spans="1:5">
      <c r="A1028" s="54" t="s">
        <v>849</v>
      </c>
      <c r="B1028" s="61"/>
      <c r="C1028" s="60"/>
      <c r="D1028" s="59">
        <f t="shared" si="28"/>
        <v>0</v>
      </c>
      <c r="E1028" s="59"/>
    </row>
    <row r="1029" s="33" customFormat="1" ht="18" customHeight="1" spans="1:5">
      <c r="A1029" s="54" t="s">
        <v>850</v>
      </c>
      <c r="B1029" s="61"/>
      <c r="C1029" s="60"/>
      <c r="D1029" s="59">
        <f t="shared" si="28"/>
        <v>0</v>
      </c>
      <c r="E1029" s="59"/>
    </row>
    <row r="1030" s="33" customFormat="1" ht="18" customHeight="1" spans="1:5">
      <c r="A1030" s="54" t="s">
        <v>851</v>
      </c>
      <c r="B1030" s="61"/>
      <c r="C1030" s="60"/>
      <c r="D1030" s="59">
        <f t="shared" si="28"/>
        <v>0</v>
      </c>
      <c r="E1030" s="59"/>
    </row>
    <row r="1031" s="33" customFormat="1" ht="18" customHeight="1" spans="1:5">
      <c r="A1031" s="54" t="s">
        <v>650</v>
      </c>
      <c r="B1031" s="61"/>
      <c r="C1031" s="60"/>
      <c r="D1031" s="59">
        <f t="shared" ref="D1031:D1062" si="29">C1031-B1031</f>
        <v>0</v>
      </c>
      <c r="E1031" s="59"/>
    </row>
    <row r="1032" s="33" customFormat="1" ht="18" customHeight="1" spans="1:5">
      <c r="A1032" s="54" t="s">
        <v>651</v>
      </c>
      <c r="B1032" s="61"/>
      <c r="C1032" s="60"/>
      <c r="D1032" s="59">
        <f t="shared" si="29"/>
        <v>0</v>
      </c>
      <c r="E1032" s="59"/>
    </row>
    <row r="1033" s="33" customFormat="1" ht="18" customHeight="1" spans="1:5">
      <c r="A1033" s="54" t="s">
        <v>652</v>
      </c>
      <c r="B1033" s="61"/>
      <c r="C1033" s="60"/>
      <c r="D1033" s="59">
        <f t="shared" si="29"/>
        <v>0</v>
      </c>
      <c r="E1033" s="59"/>
    </row>
    <row r="1034" s="33" customFormat="1" ht="18" customHeight="1" spans="1:5">
      <c r="A1034" s="54" t="s">
        <v>852</v>
      </c>
      <c r="B1034" s="61"/>
      <c r="C1034" s="60"/>
      <c r="D1034" s="59">
        <f t="shared" si="29"/>
        <v>0</v>
      </c>
      <c r="E1034" s="59"/>
    </row>
    <row r="1035" s="33" customFormat="1" ht="18" customHeight="1" spans="1:5">
      <c r="A1035" s="54" t="s">
        <v>853</v>
      </c>
      <c r="B1035" s="61"/>
      <c r="C1035" s="60"/>
      <c r="D1035" s="59">
        <f t="shared" si="29"/>
        <v>0</v>
      </c>
      <c r="E1035" s="59"/>
    </row>
    <row r="1036" s="33" customFormat="1" ht="18" customHeight="1" spans="1:5">
      <c r="A1036" s="54" t="s">
        <v>650</v>
      </c>
      <c r="B1036" s="61"/>
      <c r="C1036" s="60"/>
      <c r="D1036" s="59">
        <f t="shared" si="29"/>
        <v>0</v>
      </c>
      <c r="E1036" s="59"/>
    </row>
    <row r="1037" s="33" customFormat="1" ht="18" customHeight="1" spans="1:5">
      <c r="A1037" s="54" t="s">
        <v>651</v>
      </c>
      <c r="B1037" s="61"/>
      <c r="C1037" s="60"/>
      <c r="D1037" s="59">
        <f t="shared" si="29"/>
        <v>0</v>
      </c>
      <c r="E1037" s="59"/>
    </row>
    <row r="1038" s="33" customFormat="1" ht="18" customHeight="1" spans="1:5">
      <c r="A1038" s="54" t="s">
        <v>652</v>
      </c>
      <c r="B1038" s="61"/>
      <c r="C1038" s="60"/>
      <c r="D1038" s="59">
        <f t="shared" si="29"/>
        <v>0</v>
      </c>
      <c r="E1038" s="59"/>
    </row>
    <row r="1039" s="33" customFormat="1" ht="18" customHeight="1" spans="1:5">
      <c r="A1039" s="54" t="s">
        <v>854</v>
      </c>
      <c r="B1039" s="61"/>
      <c r="C1039" s="60"/>
      <c r="D1039" s="59">
        <f t="shared" si="29"/>
        <v>0</v>
      </c>
      <c r="E1039" s="59"/>
    </row>
    <row r="1040" s="33" customFormat="1" ht="18" customHeight="1" spans="1:5">
      <c r="A1040" s="54" t="s">
        <v>855</v>
      </c>
      <c r="B1040" s="61"/>
      <c r="C1040" s="60"/>
      <c r="D1040" s="59">
        <f t="shared" si="29"/>
        <v>0</v>
      </c>
      <c r="E1040" s="59"/>
    </row>
    <row r="1041" s="33" customFormat="1" ht="18" customHeight="1" spans="1:5">
      <c r="A1041" s="54" t="s">
        <v>856</v>
      </c>
      <c r="B1041" s="61"/>
      <c r="C1041" s="60"/>
      <c r="D1041" s="59">
        <f t="shared" si="29"/>
        <v>0</v>
      </c>
      <c r="E1041" s="59"/>
    </row>
    <row r="1042" s="33" customFormat="1" ht="18" customHeight="1" spans="1:5">
      <c r="A1042" s="54" t="s">
        <v>857</v>
      </c>
      <c r="B1042" s="61"/>
      <c r="C1042" s="60"/>
      <c r="D1042" s="59">
        <f t="shared" si="29"/>
        <v>0</v>
      </c>
      <c r="E1042" s="59"/>
    </row>
    <row r="1043" s="33" customFormat="1" ht="18" customHeight="1" spans="1:5">
      <c r="A1043" s="54" t="s">
        <v>858</v>
      </c>
      <c r="B1043" s="61"/>
      <c r="C1043" s="60"/>
      <c r="D1043" s="59">
        <f t="shared" si="29"/>
        <v>0</v>
      </c>
      <c r="E1043" s="59"/>
    </row>
    <row r="1044" s="33" customFormat="1" ht="18" customHeight="1" spans="1:5">
      <c r="A1044" s="54" t="s">
        <v>859</v>
      </c>
      <c r="B1044" s="61"/>
      <c r="C1044" s="60"/>
      <c r="D1044" s="59">
        <f t="shared" si="29"/>
        <v>0</v>
      </c>
      <c r="E1044" s="59"/>
    </row>
    <row r="1045" s="33" customFormat="1" ht="18" customHeight="1" spans="1:5">
      <c r="A1045" s="54" t="s">
        <v>860</v>
      </c>
      <c r="B1045" s="61"/>
      <c r="C1045" s="60"/>
      <c r="D1045" s="59">
        <f t="shared" si="29"/>
        <v>0</v>
      </c>
      <c r="E1045" s="59"/>
    </row>
    <row r="1046" s="33" customFormat="1" ht="18" customHeight="1" spans="1:5">
      <c r="A1046" s="54" t="s">
        <v>805</v>
      </c>
      <c r="B1046" s="61"/>
      <c r="C1046" s="60"/>
      <c r="D1046" s="59">
        <f t="shared" si="29"/>
        <v>0</v>
      </c>
      <c r="E1046" s="59"/>
    </row>
    <row r="1047" s="33" customFormat="1" ht="18" customHeight="1" spans="1:5">
      <c r="A1047" s="54" t="s">
        <v>861</v>
      </c>
      <c r="B1047" s="61"/>
      <c r="C1047" s="60"/>
      <c r="D1047" s="59">
        <f t="shared" si="29"/>
        <v>0</v>
      </c>
      <c r="E1047" s="59"/>
    </row>
    <row r="1048" s="33" customFormat="1" ht="18" customHeight="1" spans="1:5">
      <c r="A1048" s="54" t="s">
        <v>862</v>
      </c>
      <c r="B1048" s="61"/>
      <c r="C1048" s="60"/>
      <c r="D1048" s="59">
        <f t="shared" si="29"/>
        <v>0</v>
      </c>
      <c r="E1048" s="59"/>
    </row>
    <row r="1049" s="33" customFormat="1" ht="18" customHeight="1" spans="1:5">
      <c r="A1049" s="54" t="s">
        <v>863</v>
      </c>
      <c r="B1049" s="61">
        <v>7479.84</v>
      </c>
      <c r="C1049" s="60">
        <v>400</v>
      </c>
      <c r="D1049" s="59">
        <f t="shared" si="29"/>
        <v>-7079.84</v>
      </c>
      <c r="E1049" s="59">
        <f>D1049/B1049*100</f>
        <v>-94.6522920276369</v>
      </c>
    </row>
    <row r="1050" s="33" customFormat="1" ht="18" customHeight="1" spans="1:5">
      <c r="A1050" s="54" t="s">
        <v>650</v>
      </c>
      <c r="B1050" s="61">
        <v>53.54</v>
      </c>
      <c r="C1050" s="60">
        <v>52</v>
      </c>
      <c r="D1050" s="59">
        <f t="shared" si="29"/>
        <v>-1.54</v>
      </c>
      <c r="E1050" s="59">
        <f>D1050/B1050*100</f>
        <v>-2.87635412775495</v>
      </c>
    </row>
    <row r="1051" s="33" customFormat="1" ht="18" customHeight="1" spans="1:5">
      <c r="A1051" s="54" t="s">
        <v>651</v>
      </c>
      <c r="B1051" s="61"/>
      <c r="C1051" s="60"/>
      <c r="D1051" s="59">
        <f t="shared" si="29"/>
        <v>0</v>
      </c>
      <c r="E1051" s="59"/>
    </row>
    <row r="1052" s="33" customFormat="1" ht="18" customHeight="1" spans="1:5">
      <c r="A1052" s="54" t="s">
        <v>652</v>
      </c>
      <c r="B1052" s="61"/>
      <c r="C1052" s="60"/>
      <c r="D1052" s="59">
        <f t="shared" si="29"/>
        <v>0</v>
      </c>
      <c r="E1052" s="59"/>
    </row>
    <row r="1053" s="33" customFormat="1" ht="18" customHeight="1" spans="1:5">
      <c r="A1053" s="54" t="s">
        <v>864</v>
      </c>
      <c r="B1053" s="61"/>
      <c r="C1053" s="60"/>
      <c r="D1053" s="59">
        <f t="shared" si="29"/>
        <v>0</v>
      </c>
      <c r="E1053" s="59"/>
    </row>
    <row r="1054" s="33" customFormat="1" ht="18" customHeight="1" spans="1:5">
      <c r="A1054" s="54" t="s">
        <v>865</v>
      </c>
      <c r="B1054" s="61"/>
      <c r="C1054" s="60"/>
      <c r="D1054" s="59">
        <f t="shared" si="29"/>
        <v>0</v>
      </c>
      <c r="E1054" s="59"/>
    </row>
    <row r="1055" s="33" customFormat="1" ht="18" customHeight="1" spans="1:5">
      <c r="A1055" s="54" t="s">
        <v>866</v>
      </c>
      <c r="B1055" s="61">
        <v>7426.3</v>
      </c>
      <c r="C1055" s="60">
        <v>348</v>
      </c>
      <c r="D1055" s="59">
        <f t="shared" si="29"/>
        <v>-7078.3</v>
      </c>
      <c r="E1055" s="59">
        <f>D1055/B1055*100</f>
        <v>-95.3139517660208</v>
      </c>
    </row>
    <row r="1056" s="33" customFormat="1" ht="18" customHeight="1" spans="1:5">
      <c r="A1056" s="54" t="s">
        <v>867</v>
      </c>
      <c r="B1056" s="61">
        <v>3500</v>
      </c>
      <c r="C1056" s="60">
        <v>7500</v>
      </c>
      <c r="D1056" s="59">
        <f t="shared" si="29"/>
        <v>4000</v>
      </c>
      <c r="E1056" s="59">
        <f>D1056/B1056*100</f>
        <v>114.285714285714</v>
      </c>
    </row>
    <row r="1057" s="33" customFormat="1" ht="18" customHeight="1" spans="1:5">
      <c r="A1057" s="54" t="s">
        <v>650</v>
      </c>
      <c r="B1057" s="61"/>
      <c r="C1057" s="60"/>
      <c r="D1057" s="59">
        <f t="shared" si="29"/>
        <v>0</v>
      </c>
      <c r="E1057" s="59"/>
    </row>
    <row r="1058" s="33" customFormat="1" ht="18" customHeight="1" spans="1:5">
      <c r="A1058" s="54" t="s">
        <v>651</v>
      </c>
      <c r="B1058" s="61"/>
      <c r="C1058" s="60"/>
      <c r="D1058" s="59">
        <f t="shared" si="29"/>
        <v>0</v>
      </c>
      <c r="E1058" s="59"/>
    </row>
    <row r="1059" s="33" customFormat="1" ht="18" customHeight="1" spans="1:5">
      <c r="A1059" s="54" t="s">
        <v>652</v>
      </c>
      <c r="B1059" s="61"/>
      <c r="C1059" s="60"/>
      <c r="D1059" s="59">
        <f t="shared" si="29"/>
        <v>0</v>
      </c>
      <c r="E1059" s="59"/>
    </row>
    <row r="1060" s="33" customFormat="1" ht="18" customHeight="1" spans="1:5">
      <c r="A1060" s="54" t="s">
        <v>868</v>
      </c>
      <c r="B1060" s="61"/>
      <c r="C1060" s="60"/>
      <c r="D1060" s="59">
        <f t="shared" si="29"/>
        <v>0</v>
      </c>
      <c r="E1060" s="59"/>
    </row>
    <row r="1061" s="33" customFormat="1" ht="18" customHeight="1" spans="1:5">
      <c r="A1061" s="54" t="s">
        <v>869</v>
      </c>
      <c r="B1061" s="61"/>
      <c r="C1061" s="60"/>
      <c r="D1061" s="59">
        <f t="shared" si="29"/>
        <v>0</v>
      </c>
      <c r="E1061" s="59"/>
    </row>
    <row r="1062" s="33" customFormat="1" ht="18" customHeight="1" spans="1:5">
      <c r="A1062" s="54" t="s">
        <v>870</v>
      </c>
      <c r="B1062" s="61">
        <v>3500</v>
      </c>
      <c r="C1062" s="60">
        <v>7500</v>
      </c>
      <c r="D1062" s="59">
        <f t="shared" si="29"/>
        <v>4000</v>
      </c>
      <c r="E1062" s="59">
        <f>D1062/B1062*100</f>
        <v>114.285714285714</v>
      </c>
    </row>
    <row r="1063" s="33" customFormat="1" ht="18" customHeight="1" spans="1:5">
      <c r="A1063" s="54" t="s">
        <v>871</v>
      </c>
      <c r="B1063" s="61"/>
      <c r="C1063" s="60"/>
      <c r="D1063" s="59">
        <f t="shared" ref="D1063:D1078" si="30">C1063-B1063</f>
        <v>0</v>
      </c>
      <c r="E1063" s="59"/>
    </row>
    <row r="1064" s="33" customFormat="1" ht="18" customHeight="1" spans="1:5">
      <c r="A1064" s="54" t="s">
        <v>872</v>
      </c>
      <c r="B1064" s="61"/>
      <c r="C1064" s="60"/>
      <c r="D1064" s="59">
        <f t="shared" si="30"/>
        <v>0</v>
      </c>
      <c r="E1064" s="59"/>
    </row>
    <row r="1065" s="33" customFormat="1" ht="18" customHeight="1" spans="1:5">
      <c r="A1065" s="54" t="s">
        <v>873</v>
      </c>
      <c r="B1065" s="61"/>
      <c r="C1065" s="60"/>
      <c r="D1065" s="59">
        <f t="shared" si="30"/>
        <v>0</v>
      </c>
      <c r="E1065" s="59"/>
    </row>
    <row r="1066" s="33" customFormat="1" ht="18" customHeight="1" spans="1:5">
      <c r="A1066" s="54" t="s">
        <v>874</v>
      </c>
      <c r="B1066" s="61"/>
      <c r="C1066" s="60"/>
      <c r="D1066" s="59">
        <f t="shared" si="30"/>
        <v>0</v>
      </c>
      <c r="E1066" s="59"/>
    </row>
    <row r="1067" s="33" customFormat="1" ht="18" customHeight="1" spans="1:5">
      <c r="A1067" s="54" t="s">
        <v>875</v>
      </c>
      <c r="B1067" s="61"/>
      <c r="C1067" s="60"/>
      <c r="D1067" s="59">
        <f t="shared" si="30"/>
        <v>0</v>
      </c>
      <c r="E1067" s="59"/>
    </row>
    <row r="1068" s="33" customFormat="1" ht="18" customHeight="1" spans="1:5">
      <c r="A1068" s="54" t="s">
        <v>876</v>
      </c>
      <c r="B1068" s="61"/>
      <c r="C1068" s="60"/>
      <c r="D1068" s="59">
        <f t="shared" si="30"/>
        <v>0</v>
      </c>
      <c r="E1068" s="59"/>
    </row>
    <row r="1069" s="33" customFormat="1" ht="18" customHeight="1" spans="1:5">
      <c r="A1069" s="54" t="s">
        <v>877</v>
      </c>
      <c r="B1069" s="61"/>
      <c r="C1069" s="60"/>
      <c r="D1069" s="59">
        <f t="shared" si="30"/>
        <v>0</v>
      </c>
      <c r="E1069" s="59"/>
    </row>
    <row r="1070" s="33" customFormat="1" ht="18" customHeight="1" spans="1:5">
      <c r="A1070" s="54" t="s">
        <v>878</v>
      </c>
      <c r="B1070" s="61"/>
      <c r="C1070" s="60"/>
      <c r="D1070" s="59">
        <f t="shared" si="30"/>
        <v>0</v>
      </c>
      <c r="E1070" s="59"/>
    </row>
    <row r="1071" s="33" customFormat="1" ht="18" customHeight="1" spans="1:5">
      <c r="A1071" s="54" t="s">
        <v>650</v>
      </c>
      <c r="B1071" s="61"/>
      <c r="C1071" s="60"/>
      <c r="D1071" s="59">
        <f t="shared" si="30"/>
        <v>0</v>
      </c>
      <c r="E1071" s="59"/>
    </row>
    <row r="1072" s="33" customFormat="1" ht="18" customHeight="1" spans="1:5">
      <c r="A1072" s="54" t="s">
        <v>651</v>
      </c>
      <c r="B1072" s="61"/>
      <c r="C1072" s="60"/>
      <c r="D1072" s="59">
        <f t="shared" si="30"/>
        <v>0</v>
      </c>
      <c r="E1072" s="59"/>
    </row>
    <row r="1073" s="33" customFormat="1" ht="18" customHeight="1" spans="1:5">
      <c r="A1073" s="54" t="s">
        <v>652</v>
      </c>
      <c r="B1073" s="61"/>
      <c r="C1073" s="60"/>
      <c r="D1073" s="59">
        <f t="shared" si="30"/>
        <v>0</v>
      </c>
      <c r="E1073" s="59"/>
    </row>
    <row r="1074" s="33" customFormat="1" ht="18" customHeight="1" spans="1:5">
      <c r="A1074" s="54" t="s">
        <v>879</v>
      </c>
      <c r="B1074" s="61"/>
      <c r="C1074" s="60"/>
      <c r="D1074" s="59">
        <f t="shared" si="30"/>
        <v>0</v>
      </c>
      <c r="E1074" s="59"/>
    </row>
    <row r="1075" s="33" customFormat="1" ht="18" customHeight="1" spans="1:5">
      <c r="A1075" s="54" t="s">
        <v>880</v>
      </c>
      <c r="B1075" s="61"/>
      <c r="C1075" s="60"/>
      <c r="D1075" s="59">
        <f t="shared" si="30"/>
        <v>0</v>
      </c>
      <c r="E1075" s="59"/>
    </row>
    <row r="1076" s="33" customFormat="1" ht="18" customHeight="1" spans="1:5">
      <c r="A1076" s="54" t="s">
        <v>881</v>
      </c>
      <c r="B1076" s="61"/>
      <c r="C1076" s="60"/>
      <c r="D1076" s="59">
        <f t="shared" si="30"/>
        <v>0</v>
      </c>
      <c r="E1076" s="59"/>
    </row>
    <row r="1077" s="33" customFormat="1" ht="18" customHeight="1" spans="1:5">
      <c r="A1077" s="54" t="s">
        <v>882</v>
      </c>
      <c r="B1077" s="61"/>
      <c r="C1077" s="60"/>
      <c r="D1077" s="59">
        <f t="shared" si="30"/>
        <v>0</v>
      </c>
      <c r="E1077" s="59"/>
    </row>
    <row r="1078" s="33" customFormat="1" ht="18" customHeight="1" spans="1:5">
      <c r="A1078" s="54" t="s">
        <v>673</v>
      </c>
      <c r="B1078" s="61"/>
      <c r="C1078" s="60"/>
      <c r="D1078" s="59">
        <f t="shared" si="30"/>
        <v>0</v>
      </c>
      <c r="E1078" s="59"/>
    </row>
    <row r="1079" s="33" customFormat="1" ht="18" customHeight="1" spans="1:5">
      <c r="A1079" s="54" t="s">
        <v>883</v>
      </c>
      <c r="B1079" s="61"/>
      <c r="C1079" s="60"/>
      <c r="D1079" s="59">
        <f t="shared" ref="D1079:D1110" si="31">C1079-B1079</f>
        <v>0</v>
      </c>
      <c r="E1079" s="59"/>
    </row>
    <row r="1080" s="33" customFormat="1" ht="18" customHeight="1" spans="1:5">
      <c r="A1080" s="54" t="s">
        <v>884</v>
      </c>
      <c r="B1080" s="61"/>
      <c r="C1080" s="60"/>
      <c r="D1080" s="59">
        <f t="shared" si="31"/>
        <v>0</v>
      </c>
      <c r="E1080" s="59"/>
    </row>
    <row r="1081" s="33" customFormat="1" ht="18" customHeight="1" spans="1:5">
      <c r="A1081" s="54" t="s">
        <v>650</v>
      </c>
      <c r="B1081" s="61"/>
      <c r="C1081" s="60"/>
      <c r="D1081" s="59">
        <f t="shared" si="31"/>
        <v>0</v>
      </c>
      <c r="E1081" s="59"/>
    </row>
    <row r="1082" s="33" customFormat="1" ht="18" customHeight="1" spans="1:5">
      <c r="A1082" s="54" t="s">
        <v>651</v>
      </c>
      <c r="B1082" s="61"/>
      <c r="C1082" s="60"/>
      <c r="D1082" s="59">
        <f t="shared" si="31"/>
        <v>0</v>
      </c>
      <c r="E1082" s="59"/>
    </row>
    <row r="1083" s="33" customFormat="1" ht="18" customHeight="1" spans="1:5">
      <c r="A1083" s="54" t="s">
        <v>652</v>
      </c>
      <c r="B1083" s="61"/>
      <c r="C1083" s="60"/>
      <c r="D1083" s="59">
        <f t="shared" si="31"/>
        <v>0</v>
      </c>
      <c r="E1083" s="59"/>
    </row>
    <row r="1084" s="33" customFormat="1" ht="18" customHeight="1" spans="1:5">
      <c r="A1084" s="54" t="s">
        <v>885</v>
      </c>
      <c r="B1084" s="61"/>
      <c r="C1084" s="60"/>
      <c r="D1084" s="59">
        <f t="shared" si="31"/>
        <v>0</v>
      </c>
      <c r="E1084" s="59"/>
    </row>
    <row r="1085" s="33" customFormat="1" ht="18" customHeight="1" spans="1:5">
      <c r="A1085" s="54" t="s">
        <v>886</v>
      </c>
      <c r="B1085" s="61"/>
      <c r="C1085" s="60"/>
      <c r="D1085" s="59">
        <f t="shared" si="31"/>
        <v>0</v>
      </c>
      <c r="E1085" s="59"/>
    </row>
    <row r="1086" s="33" customFormat="1" ht="18" customHeight="1" spans="1:5">
      <c r="A1086" s="54" t="s">
        <v>887</v>
      </c>
      <c r="B1086" s="61"/>
      <c r="C1086" s="60"/>
      <c r="D1086" s="59">
        <f t="shared" si="31"/>
        <v>0</v>
      </c>
      <c r="E1086" s="59"/>
    </row>
    <row r="1087" s="33" customFormat="1" ht="18" customHeight="1" spans="1:5">
      <c r="A1087" s="54" t="s">
        <v>888</v>
      </c>
      <c r="B1087" s="61"/>
      <c r="C1087" s="60"/>
      <c r="D1087" s="59">
        <f t="shared" si="31"/>
        <v>0</v>
      </c>
      <c r="E1087" s="59"/>
    </row>
    <row r="1088" s="33" customFormat="1" ht="18" customHeight="1" spans="1:5">
      <c r="A1088" s="54" t="s">
        <v>889</v>
      </c>
      <c r="B1088" s="61"/>
      <c r="C1088" s="60"/>
      <c r="D1088" s="59">
        <f t="shared" si="31"/>
        <v>0</v>
      </c>
      <c r="E1088" s="59"/>
    </row>
    <row r="1089" s="33" customFormat="1" ht="18" customHeight="1" spans="1:5">
      <c r="A1089" s="54" t="s">
        <v>890</v>
      </c>
      <c r="B1089" s="61"/>
      <c r="C1089" s="60"/>
      <c r="D1089" s="59">
        <f t="shared" si="31"/>
        <v>0</v>
      </c>
      <c r="E1089" s="59"/>
    </row>
    <row r="1090" s="33" customFormat="1" ht="18" customHeight="1" spans="1:5">
      <c r="A1090" s="54" t="s">
        <v>891</v>
      </c>
      <c r="B1090" s="61"/>
      <c r="C1090" s="60"/>
      <c r="D1090" s="59">
        <f t="shared" si="31"/>
        <v>0</v>
      </c>
      <c r="E1090" s="59"/>
    </row>
    <row r="1091" s="33" customFormat="1" ht="18" customHeight="1" spans="1:5">
      <c r="A1091" s="54" t="s">
        <v>650</v>
      </c>
      <c r="B1091" s="61"/>
      <c r="C1091" s="60"/>
      <c r="D1091" s="59">
        <f t="shared" si="31"/>
        <v>0</v>
      </c>
      <c r="E1091" s="59"/>
    </row>
    <row r="1092" s="33" customFormat="1" ht="18" customHeight="1" spans="1:5">
      <c r="A1092" s="54" t="s">
        <v>651</v>
      </c>
      <c r="B1092" s="61"/>
      <c r="C1092" s="60"/>
      <c r="D1092" s="59">
        <f t="shared" si="31"/>
        <v>0</v>
      </c>
      <c r="E1092" s="59"/>
    </row>
    <row r="1093" s="33" customFormat="1" ht="18" customHeight="1" spans="1:5">
      <c r="A1093" s="54" t="s">
        <v>892</v>
      </c>
      <c r="B1093" s="61"/>
      <c r="C1093" s="60"/>
      <c r="D1093" s="59">
        <f t="shared" si="31"/>
        <v>0</v>
      </c>
      <c r="E1093" s="59"/>
    </row>
    <row r="1094" s="33" customFormat="1" ht="18" customHeight="1" spans="1:5">
      <c r="A1094" s="54" t="s">
        <v>652</v>
      </c>
      <c r="B1094" s="61"/>
      <c r="C1094" s="60"/>
      <c r="D1094" s="59">
        <f t="shared" si="31"/>
        <v>0</v>
      </c>
      <c r="E1094" s="59"/>
    </row>
    <row r="1095" s="33" customFormat="1" ht="18" customHeight="1" spans="1:5">
      <c r="A1095" s="54" t="s">
        <v>673</v>
      </c>
      <c r="B1095" s="61"/>
      <c r="C1095" s="60"/>
      <c r="D1095" s="59">
        <f t="shared" si="31"/>
        <v>0</v>
      </c>
      <c r="E1095" s="59"/>
    </row>
    <row r="1096" s="33" customFormat="1" ht="18" customHeight="1" spans="1:5">
      <c r="A1096" s="54" t="s">
        <v>893</v>
      </c>
      <c r="B1096" s="61"/>
      <c r="C1096" s="60"/>
      <c r="D1096" s="59">
        <f t="shared" si="31"/>
        <v>0</v>
      </c>
      <c r="E1096" s="59"/>
    </row>
    <row r="1097" s="33" customFormat="1" ht="18" customHeight="1" spans="1:5">
      <c r="A1097" s="54" t="s">
        <v>894</v>
      </c>
      <c r="B1097" s="61"/>
      <c r="C1097" s="60"/>
      <c r="D1097" s="59">
        <f t="shared" si="31"/>
        <v>0</v>
      </c>
      <c r="E1097" s="59"/>
    </row>
    <row r="1098" s="33" customFormat="1" ht="18" customHeight="1" spans="1:5">
      <c r="A1098" s="54" t="s">
        <v>895</v>
      </c>
      <c r="B1098" s="61"/>
      <c r="C1098" s="60"/>
      <c r="D1098" s="59">
        <f t="shared" si="31"/>
        <v>0</v>
      </c>
      <c r="E1098" s="59"/>
    </row>
    <row r="1099" s="33" customFormat="1" ht="18" customHeight="1" spans="1:5">
      <c r="A1099" s="54" t="s">
        <v>896</v>
      </c>
      <c r="B1099" s="61"/>
      <c r="C1099" s="60"/>
      <c r="D1099" s="59">
        <f t="shared" si="31"/>
        <v>0</v>
      </c>
      <c r="E1099" s="59"/>
    </row>
    <row r="1100" s="33" customFormat="1" ht="18" customHeight="1" spans="1:5">
      <c r="A1100" s="54" t="s">
        <v>897</v>
      </c>
      <c r="B1100" s="61"/>
      <c r="C1100" s="60"/>
      <c r="D1100" s="59">
        <f t="shared" si="31"/>
        <v>0</v>
      </c>
      <c r="E1100" s="59"/>
    </row>
    <row r="1101" s="33" customFormat="1" ht="18" customHeight="1" spans="1:5">
      <c r="A1101" s="54" t="s">
        <v>898</v>
      </c>
      <c r="B1101" s="61"/>
      <c r="C1101" s="60"/>
      <c r="D1101" s="59">
        <f t="shared" si="31"/>
        <v>0</v>
      </c>
      <c r="E1101" s="59"/>
    </row>
    <row r="1102" s="33" customFormat="1" ht="18" customHeight="1" spans="1:5">
      <c r="A1102" s="54" t="s">
        <v>899</v>
      </c>
      <c r="B1102" s="61"/>
      <c r="C1102" s="60"/>
      <c r="D1102" s="59">
        <f t="shared" si="31"/>
        <v>0</v>
      </c>
      <c r="E1102" s="59"/>
    </row>
    <row r="1103" s="33" customFormat="1" ht="18" customHeight="1" spans="1:5">
      <c r="A1103" s="54" t="s">
        <v>900</v>
      </c>
      <c r="B1103" s="61"/>
      <c r="C1103" s="60"/>
      <c r="D1103" s="59">
        <f t="shared" si="31"/>
        <v>0</v>
      </c>
      <c r="E1103" s="59"/>
    </row>
    <row r="1104" s="33" customFormat="1" ht="18" customHeight="1" spans="1:5">
      <c r="A1104" s="54" t="s">
        <v>901</v>
      </c>
      <c r="B1104" s="61"/>
      <c r="C1104" s="60"/>
      <c r="D1104" s="59">
        <f t="shared" si="31"/>
        <v>0</v>
      </c>
      <c r="E1104" s="59"/>
    </row>
    <row r="1105" s="33" customFormat="1" ht="18" customHeight="1" spans="1:5">
      <c r="A1105" s="54" t="s">
        <v>902</v>
      </c>
      <c r="B1105" s="61"/>
      <c r="C1105" s="60"/>
      <c r="D1105" s="59">
        <f t="shared" si="31"/>
        <v>0</v>
      </c>
      <c r="E1105" s="59"/>
    </row>
    <row r="1106" s="33" customFormat="1" ht="18" customHeight="1" spans="1:5">
      <c r="A1106" s="54" t="s">
        <v>903</v>
      </c>
      <c r="B1106" s="61"/>
      <c r="C1106" s="60"/>
      <c r="D1106" s="59">
        <f t="shared" si="31"/>
        <v>0</v>
      </c>
      <c r="E1106" s="59"/>
    </row>
    <row r="1107" s="33" customFormat="1" ht="18" customHeight="1" spans="1:5">
      <c r="A1107" s="54" t="s">
        <v>904</v>
      </c>
      <c r="B1107" s="61"/>
      <c r="C1107" s="60"/>
      <c r="D1107" s="59">
        <f t="shared" si="31"/>
        <v>0</v>
      </c>
      <c r="E1107" s="59"/>
    </row>
    <row r="1108" s="33" customFormat="1" ht="18" customHeight="1" spans="1:5">
      <c r="A1108" s="54" t="s">
        <v>905</v>
      </c>
      <c r="B1108" s="61"/>
      <c r="C1108" s="60"/>
      <c r="D1108" s="59">
        <f t="shared" si="31"/>
        <v>0</v>
      </c>
      <c r="E1108" s="59"/>
    </row>
    <row r="1109" s="33" customFormat="1" ht="18" customHeight="1" spans="1:5">
      <c r="A1109" s="54" t="s">
        <v>906</v>
      </c>
      <c r="B1109" s="61"/>
      <c r="C1109" s="60"/>
      <c r="D1109" s="59">
        <f t="shared" si="31"/>
        <v>0</v>
      </c>
      <c r="E1109" s="59"/>
    </row>
    <row r="1110" s="33" customFormat="1" ht="18" customHeight="1" spans="1:5">
      <c r="A1110" s="54" t="s">
        <v>907</v>
      </c>
      <c r="B1110" s="61"/>
      <c r="C1110" s="60"/>
      <c r="D1110" s="59">
        <f t="shared" si="31"/>
        <v>0</v>
      </c>
      <c r="E1110" s="59"/>
    </row>
    <row r="1111" s="33" customFormat="1" ht="18" customHeight="1" spans="1:5">
      <c r="A1111" s="54" t="s">
        <v>908</v>
      </c>
      <c r="B1111" s="61"/>
      <c r="C1111" s="60"/>
      <c r="D1111" s="59">
        <f t="shared" ref="D1111:D1142" si="32">C1111-B1111</f>
        <v>0</v>
      </c>
      <c r="E1111" s="59"/>
    </row>
    <row r="1112" s="33" customFormat="1" ht="18" customHeight="1" spans="1:5">
      <c r="A1112" s="54" t="s">
        <v>909</v>
      </c>
      <c r="B1112" s="61"/>
      <c r="C1112" s="60"/>
      <c r="D1112" s="59">
        <f t="shared" si="32"/>
        <v>0</v>
      </c>
      <c r="E1112" s="59"/>
    </row>
    <row r="1113" s="33" customFormat="1" ht="18" customHeight="1" spans="1:5">
      <c r="A1113" s="54" t="s">
        <v>910</v>
      </c>
      <c r="B1113" s="61"/>
      <c r="C1113" s="60"/>
      <c r="D1113" s="59">
        <f t="shared" si="32"/>
        <v>0</v>
      </c>
      <c r="E1113" s="59"/>
    </row>
    <row r="1114" s="33" customFormat="1" ht="18" customHeight="1" spans="1:5">
      <c r="A1114" s="54" t="s">
        <v>911</v>
      </c>
      <c r="B1114" s="61"/>
      <c r="C1114" s="60"/>
      <c r="D1114" s="59">
        <f t="shared" si="32"/>
        <v>0</v>
      </c>
      <c r="E1114" s="59"/>
    </row>
    <row r="1115" s="33" customFormat="1" ht="18" customHeight="1" spans="1:5">
      <c r="A1115" s="54" t="s">
        <v>912</v>
      </c>
      <c r="B1115" s="61"/>
      <c r="C1115" s="60"/>
      <c r="D1115" s="59">
        <f t="shared" si="32"/>
        <v>0</v>
      </c>
      <c r="E1115" s="59"/>
    </row>
    <row r="1116" s="33" customFormat="1" ht="18" customHeight="1" spans="1:5">
      <c r="A1116" s="54" t="s">
        <v>913</v>
      </c>
      <c r="B1116" s="61"/>
      <c r="C1116" s="60"/>
      <c r="D1116" s="59">
        <f t="shared" si="32"/>
        <v>0</v>
      </c>
      <c r="E1116" s="59"/>
    </row>
    <row r="1117" s="33" customFormat="1" ht="18" customHeight="1" spans="1:5">
      <c r="A1117" s="54" t="s">
        <v>914</v>
      </c>
      <c r="B1117" s="61"/>
      <c r="C1117" s="60"/>
      <c r="D1117" s="59">
        <f t="shared" si="32"/>
        <v>0</v>
      </c>
      <c r="E1117" s="59"/>
    </row>
    <row r="1118" s="33" customFormat="1" ht="18" customHeight="1" spans="1:5">
      <c r="A1118" s="54" t="s">
        <v>915</v>
      </c>
      <c r="B1118" s="61"/>
      <c r="C1118" s="60"/>
      <c r="D1118" s="59">
        <f t="shared" si="32"/>
        <v>0</v>
      </c>
      <c r="E1118" s="59"/>
    </row>
    <row r="1119" s="33" customFormat="1" ht="18" customHeight="1" spans="1:5">
      <c r="A1119" s="54" t="s">
        <v>916</v>
      </c>
      <c r="B1119" s="61"/>
      <c r="C1119" s="60"/>
      <c r="D1119" s="59">
        <f t="shared" si="32"/>
        <v>0</v>
      </c>
      <c r="E1119" s="59"/>
    </row>
    <row r="1120" s="33" customFormat="1" ht="18" customHeight="1" spans="1:5">
      <c r="A1120" s="54" t="s">
        <v>917</v>
      </c>
      <c r="B1120" s="61"/>
      <c r="C1120" s="60"/>
      <c r="D1120" s="59">
        <f t="shared" si="32"/>
        <v>0</v>
      </c>
      <c r="E1120" s="59"/>
    </row>
    <row r="1121" s="33" customFormat="1" ht="18" customHeight="1" spans="1:5">
      <c r="A1121" s="54" t="s">
        <v>918</v>
      </c>
      <c r="B1121" s="61"/>
      <c r="C1121" s="60"/>
      <c r="D1121" s="59">
        <f t="shared" si="32"/>
        <v>0</v>
      </c>
      <c r="E1121" s="59"/>
    </row>
    <row r="1122" s="33" customFormat="1" ht="18" customHeight="1" spans="1:5">
      <c r="A1122" s="54" t="s">
        <v>919</v>
      </c>
      <c r="B1122" s="61"/>
      <c r="C1122" s="60"/>
      <c r="D1122" s="59">
        <f t="shared" si="32"/>
        <v>0</v>
      </c>
      <c r="E1122" s="59"/>
    </row>
    <row r="1123" s="33" customFormat="1" ht="18" customHeight="1" spans="1:5">
      <c r="A1123" s="54" t="s">
        <v>920</v>
      </c>
      <c r="B1123" s="61"/>
      <c r="C1123" s="60"/>
      <c r="D1123" s="59">
        <f t="shared" si="32"/>
        <v>0</v>
      </c>
      <c r="E1123" s="59"/>
    </row>
    <row r="1124" s="33" customFormat="1" ht="18" customHeight="1" spans="1:5">
      <c r="A1124" s="54" t="s">
        <v>672</v>
      </c>
      <c r="B1124" s="61"/>
      <c r="C1124" s="60"/>
      <c r="D1124" s="59">
        <f t="shared" si="32"/>
        <v>0</v>
      </c>
      <c r="E1124" s="59"/>
    </row>
    <row r="1125" s="33" customFormat="1" ht="18" customHeight="1" spans="1:5">
      <c r="A1125" s="54" t="s">
        <v>921</v>
      </c>
      <c r="B1125" s="61"/>
      <c r="C1125" s="60"/>
      <c r="D1125" s="59">
        <f t="shared" si="32"/>
        <v>0</v>
      </c>
      <c r="E1125" s="59"/>
    </row>
    <row r="1126" s="33" customFormat="1" ht="18" customHeight="1" spans="1:5">
      <c r="A1126" s="54" t="s">
        <v>922</v>
      </c>
      <c r="B1126" s="61"/>
      <c r="C1126" s="60"/>
      <c r="D1126" s="59">
        <f t="shared" si="32"/>
        <v>0</v>
      </c>
      <c r="E1126" s="59"/>
    </row>
    <row r="1127" s="33" customFormat="1" ht="18" customHeight="1" spans="1:5">
      <c r="A1127" s="54" t="s">
        <v>923</v>
      </c>
      <c r="B1127" s="61"/>
      <c r="C1127" s="60"/>
      <c r="D1127" s="59">
        <f t="shared" si="32"/>
        <v>0</v>
      </c>
      <c r="E1127" s="59"/>
    </row>
    <row r="1128" s="33" customFormat="1" ht="18" customHeight="1" spans="1:5">
      <c r="A1128" s="54" t="s">
        <v>924</v>
      </c>
      <c r="B1128" s="61"/>
      <c r="C1128" s="60"/>
      <c r="D1128" s="59">
        <f t="shared" si="32"/>
        <v>0</v>
      </c>
      <c r="E1128" s="59"/>
    </row>
    <row r="1129" s="33" customFormat="1" ht="18" customHeight="1" spans="1:5">
      <c r="A1129" s="54" t="s">
        <v>925</v>
      </c>
      <c r="B1129" s="61"/>
      <c r="C1129" s="60"/>
      <c r="D1129" s="59">
        <f t="shared" si="32"/>
        <v>0</v>
      </c>
      <c r="E1129" s="59"/>
    </row>
    <row r="1130" s="33" customFormat="1" ht="18" customHeight="1" spans="1:5">
      <c r="A1130" s="54" t="s">
        <v>650</v>
      </c>
      <c r="B1130" s="61"/>
      <c r="C1130" s="60"/>
      <c r="D1130" s="59">
        <f t="shared" si="32"/>
        <v>0</v>
      </c>
      <c r="E1130" s="59"/>
    </row>
    <row r="1131" s="33" customFormat="1" ht="18" customHeight="1" spans="1:5">
      <c r="A1131" s="54" t="s">
        <v>651</v>
      </c>
      <c r="B1131" s="61"/>
      <c r="C1131" s="60"/>
      <c r="D1131" s="59">
        <f t="shared" si="32"/>
        <v>0</v>
      </c>
      <c r="E1131" s="59"/>
    </row>
    <row r="1132" s="33" customFormat="1" ht="18" customHeight="1" spans="1:5">
      <c r="A1132" s="54" t="s">
        <v>652</v>
      </c>
      <c r="B1132" s="61"/>
      <c r="C1132" s="60"/>
      <c r="D1132" s="59">
        <f t="shared" si="32"/>
        <v>0</v>
      </c>
      <c r="E1132" s="59"/>
    </row>
    <row r="1133" s="33" customFormat="1" ht="18" customHeight="1" spans="1:5">
      <c r="A1133" s="54" t="s">
        <v>926</v>
      </c>
      <c r="B1133" s="61"/>
      <c r="C1133" s="60"/>
      <c r="D1133" s="59">
        <f t="shared" si="32"/>
        <v>0</v>
      </c>
      <c r="E1133" s="59"/>
    </row>
    <row r="1134" s="33" customFormat="1" ht="18" customHeight="1" spans="1:5">
      <c r="A1134" s="54" t="s">
        <v>927</v>
      </c>
      <c r="B1134" s="61"/>
      <c r="C1134" s="60"/>
      <c r="D1134" s="59">
        <f t="shared" si="32"/>
        <v>0</v>
      </c>
      <c r="E1134" s="59"/>
    </row>
    <row r="1135" s="33" customFormat="1" ht="18" customHeight="1" spans="1:5">
      <c r="A1135" s="54" t="s">
        <v>928</v>
      </c>
      <c r="B1135" s="61"/>
      <c r="C1135" s="60"/>
      <c r="D1135" s="59">
        <f t="shared" si="32"/>
        <v>0</v>
      </c>
      <c r="E1135" s="59"/>
    </row>
    <row r="1136" s="33" customFormat="1" ht="18" customHeight="1" spans="1:5">
      <c r="A1136" s="54" t="s">
        <v>929</v>
      </c>
      <c r="B1136" s="61"/>
      <c r="C1136" s="60"/>
      <c r="D1136" s="59">
        <f t="shared" si="32"/>
        <v>0</v>
      </c>
      <c r="E1136" s="59"/>
    </row>
    <row r="1137" s="33" customFormat="1" ht="18" customHeight="1" spans="1:5">
      <c r="A1137" s="54" t="s">
        <v>930</v>
      </c>
      <c r="B1137" s="61"/>
      <c r="C1137" s="60"/>
      <c r="D1137" s="59">
        <f t="shared" si="32"/>
        <v>0</v>
      </c>
      <c r="E1137" s="59"/>
    </row>
    <row r="1138" s="33" customFormat="1" ht="18" customHeight="1" spans="1:5">
      <c r="A1138" s="54" t="s">
        <v>931</v>
      </c>
      <c r="B1138" s="61"/>
      <c r="C1138" s="60"/>
      <c r="D1138" s="59">
        <f t="shared" si="32"/>
        <v>0</v>
      </c>
      <c r="E1138" s="59"/>
    </row>
    <row r="1139" s="33" customFormat="1" ht="18" customHeight="1" spans="1:5">
      <c r="A1139" s="54" t="s">
        <v>932</v>
      </c>
      <c r="B1139" s="61"/>
      <c r="C1139" s="60"/>
      <c r="D1139" s="59">
        <f t="shared" si="32"/>
        <v>0</v>
      </c>
      <c r="E1139" s="59"/>
    </row>
    <row r="1140" s="33" customFormat="1" ht="18" customHeight="1" spans="1:5">
      <c r="A1140" s="54" t="s">
        <v>933</v>
      </c>
      <c r="B1140" s="61"/>
      <c r="C1140" s="60"/>
      <c r="D1140" s="59">
        <f t="shared" si="32"/>
        <v>0</v>
      </c>
      <c r="E1140" s="59"/>
    </row>
    <row r="1141" s="33" customFormat="1" ht="18" customHeight="1" spans="1:5">
      <c r="A1141" s="54" t="s">
        <v>934</v>
      </c>
      <c r="B1141" s="61"/>
      <c r="C1141" s="60"/>
      <c r="D1141" s="59">
        <f t="shared" si="32"/>
        <v>0</v>
      </c>
      <c r="E1141" s="59"/>
    </row>
    <row r="1142" s="33" customFormat="1" ht="18" customHeight="1" spans="1:5">
      <c r="A1142" s="54" t="s">
        <v>935</v>
      </c>
      <c r="B1142" s="61"/>
      <c r="C1142" s="60"/>
      <c r="D1142" s="59">
        <f t="shared" si="32"/>
        <v>0</v>
      </c>
      <c r="E1142" s="59"/>
    </row>
    <row r="1143" s="33" customFormat="1" ht="18" customHeight="1" spans="1:5">
      <c r="A1143" s="54" t="s">
        <v>936</v>
      </c>
      <c r="B1143" s="61"/>
      <c r="C1143" s="60"/>
      <c r="D1143" s="59">
        <f t="shared" ref="D1143:D1158" si="33">C1143-B1143</f>
        <v>0</v>
      </c>
      <c r="E1143" s="59"/>
    </row>
    <row r="1144" s="33" customFormat="1" ht="18" customHeight="1" spans="1:5">
      <c r="A1144" s="54" t="s">
        <v>937</v>
      </c>
      <c r="B1144" s="61"/>
      <c r="C1144" s="60"/>
      <c r="D1144" s="59">
        <f t="shared" si="33"/>
        <v>0</v>
      </c>
      <c r="E1144" s="59"/>
    </row>
    <row r="1145" s="33" customFormat="1" ht="18" customHeight="1" spans="1:5">
      <c r="A1145" s="54" t="s">
        <v>938</v>
      </c>
      <c r="B1145" s="61"/>
      <c r="C1145" s="60"/>
      <c r="D1145" s="59">
        <f t="shared" si="33"/>
        <v>0</v>
      </c>
      <c r="E1145" s="59"/>
    </row>
    <row r="1146" s="33" customFormat="1" ht="18" customHeight="1" spans="1:5">
      <c r="A1146" s="54" t="s">
        <v>673</v>
      </c>
      <c r="B1146" s="61"/>
      <c r="C1146" s="60"/>
      <c r="D1146" s="59">
        <f t="shared" si="33"/>
        <v>0</v>
      </c>
      <c r="E1146" s="59"/>
    </row>
    <row r="1147" s="33" customFormat="1" ht="18" customHeight="1" spans="1:5">
      <c r="A1147" s="54" t="s">
        <v>939</v>
      </c>
      <c r="B1147" s="61"/>
      <c r="C1147" s="60"/>
      <c r="D1147" s="59">
        <f t="shared" si="33"/>
        <v>0</v>
      </c>
      <c r="E1147" s="59"/>
    </row>
    <row r="1148" s="33" customFormat="1" ht="18" customHeight="1" spans="1:5">
      <c r="A1148" s="54" t="s">
        <v>940</v>
      </c>
      <c r="B1148" s="61"/>
      <c r="C1148" s="60"/>
      <c r="D1148" s="59">
        <f t="shared" si="33"/>
        <v>0</v>
      </c>
      <c r="E1148" s="59"/>
    </row>
    <row r="1149" s="33" customFormat="1" ht="18" customHeight="1" spans="1:5">
      <c r="A1149" s="54" t="s">
        <v>650</v>
      </c>
      <c r="B1149" s="61"/>
      <c r="C1149" s="60"/>
      <c r="D1149" s="59">
        <f t="shared" si="33"/>
        <v>0</v>
      </c>
      <c r="E1149" s="59"/>
    </row>
    <row r="1150" s="33" customFormat="1" ht="18" customHeight="1" spans="1:5">
      <c r="A1150" s="54" t="s">
        <v>651</v>
      </c>
      <c r="B1150" s="61"/>
      <c r="C1150" s="60"/>
      <c r="D1150" s="59">
        <f t="shared" si="33"/>
        <v>0</v>
      </c>
      <c r="E1150" s="59"/>
    </row>
    <row r="1151" s="33" customFormat="1" ht="18" customHeight="1" spans="1:5">
      <c r="A1151" s="54" t="s">
        <v>652</v>
      </c>
      <c r="B1151" s="61"/>
      <c r="C1151" s="60"/>
      <c r="D1151" s="59">
        <f t="shared" si="33"/>
        <v>0</v>
      </c>
      <c r="E1151" s="59"/>
    </row>
    <row r="1152" s="33" customFormat="1" ht="18" customHeight="1" spans="1:5">
      <c r="A1152" s="54" t="s">
        <v>941</v>
      </c>
      <c r="B1152" s="61"/>
      <c r="C1152" s="60"/>
      <c r="D1152" s="59">
        <f t="shared" si="33"/>
        <v>0</v>
      </c>
      <c r="E1152" s="59"/>
    </row>
    <row r="1153" s="33" customFormat="1" ht="18" customHeight="1" spans="1:5">
      <c r="A1153" s="54" t="s">
        <v>942</v>
      </c>
      <c r="B1153" s="61"/>
      <c r="C1153" s="60"/>
      <c r="D1153" s="59">
        <f t="shared" si="33"/>
        <v>0</v>
      </c>
      <c r="E1153" s="59"/>
    </row>
    <row r="1154" s="33" customFormat="1" ht="18" customHeight="1" spans="1:5">
      <c r="A1154" s="54" t="s">
        <v>943</v>
      </c>
      <c r="B1154" s="61"/>
      <c r="C1154" s="60"/>
      <c r="D1154" s="59">
        <f t="shared" si="33"/>
        <v>0</v>
      </c>
      <c r="E1154" s="59"/>
    </row>
    <row r="1155" s="33" customFormat="1" ht="18" customHeight="1" spans="1:5">
      <c r="A1155" s="54" t="s">
        <v>944</v>
      </c>
      <c r="B1155" s="61"/>
      <c r="C1155" s="60"/>
      <c r="D1155" s="59">
        <f t="shared" si="33"/>
        <v>0</v>
      </c>
      <c r="E1155" s="59"/>
    </row>
    <row r="1156" s="33" customFormat="1" ht="18" customHeight="1" spans="1:5">
      <c r="A1156" s="54" t="s">
        <v>945</v>
      </c>
      <c r="B1156" s="61"/>
      <c r="C1156" s="60"/>
      <c r="D1156" s="59">
        <f t="shared" si="33"/>
        <v>0</v>
      </c>
      <c r="E1156" s="59"/>
    </row>
    <row r="1157" s="33" customFormat="1" ht="18" customHeight="1" spans="1:5">
      <c r="A1157" s="54" t="s">
        <v>946</v>
      </c>
      <c r="B1157" s="61"/>
      <c r="C1157" s="60"/>
      <c r="D1157" s="59">
        <f t="shared" si="33"/>
        <v>0</v>
      </c>
      <c r="E1157" s="59"/>
    </row>
    <row r="1158" s="33" customFormat="1" ht="18" customHeight="1" spans="1:5">
      <c r="A1158" s="54" t="s">
        <v>947</v>
      </c>
      <c r="B1158" s="61"/>
      <c r="C1158" s="60"/>
      <c r="D1158" s="59">
        <f t="shared" si="33"/>
        <v>0</v>
      </c>
      <c r="E1158" s="59"/>
    </row>
    <row r="1159" s="33" customFormat="1" ht="18" customHeight="1" spans="1:5">
      <c r="A1159" s="54" t="s">
        <v>948</v>
      </c>
      <c r="B1159" s="61"/>
      <c r="C1159" s="60"/>
      <c r="D1159" s="59">
        <f t="shared" ref="D1159:D1190" si="34">C1159-B1159</f>
        <v>0</v>
      </c>
      <c r="E1159" s="59"/>
    </row>
    <row r="1160" s="33" customFormat="1" ht="18" customHeight="1" spans="1:5">
      <c r="A1160" s="54" t="s">
        <v>949</v>
      </c>
      <c r="B1160" s="61"/>
      <c r="C1160" s="60"/>
      <c r="D1160" s="59">
        <f t="shared" si="34"/>
        <v>0</v>
      </c>
      <c r="E1160" s="59"/>
    </row>
    <row r="1161" s="33" customFormat="1" ht="18" customHeight="1" spans="1:5">
      <c r="A1161" s="54" t="s">
        <v>950</v>
      </c>
      <c r="B1161" s="61"/>
      <c r="C1161" s="60"/>
      <c r="D1161" s="59">
        <f t="shared" si="34"/>
        <v>0</v>
      </c>
      <c r="E1161" s="59"/>
    </row>
    <row r="1162" s="33" customFormat="1" ht="18" customHeight="1" spans="1:5">
      <c r="A1162" s="54" t="s">
        <v>951</v>
      </c>
      <c r="B1162" s="61"/>
      <c r="C1162" s="60"/>
      <c r="D1162" s="59">
        <f t="shared" si="34"/>
        <v>0</v>
      </c>
      <c r="E1162" s="59"/>
    </row>
    <row r="1163" s="33" customFormat="1" ht="18" customHeight="1" spans="1:5">
      <c r="A1163" s="54" t="s">
        <v>952</v>
      </c>
      <c r="B1163" s="61"/>
      <c r="C1163" s="60"/>
      <c r="D1163" s="59">
        <f t="shared" si="34"/>
        <v>0</v>
      </c>
      <c r="E1163" s="59"/>
    </row>
    <row r="1164" s="33" customFormat="1" ht="18" customHeight="1" spans="1:5">
      <c r="A1164" s="54" t="s">
        <v>953</v>
      </c>
      <c r="B1164" s="61"/>
      <c r="C1164" s="60"/>
      <c r="D1164" s="59">
        <f t="shared" si="34"/>
        <v>0</v>
      </c>
      <c r="E1164" s="59"/>
    </row>
    <row r="1165" s="33" customFormat="1" ht="18" customHeight="1" spans="1:5">
      <c r="A1165" s="54" t="s">
        <v>673</v>
      </c>
      <c r="B1165" s="61"/>
      <c r="C1165" s="60"/>
      <c r="D1165" s="59">
        <f t="shared" si="34"/>
        <v>0</v>
      </c>
      <c r="E1165" s="59"/>
    </row>
    <row r="1166" s="33" customFormat="1" ht="18" customHeight="1" spans="1:5">
      <c r="A1166" s="54" t="s">
        <v>954</v>
      </c>
      <c r="B1166" s="61"/>
      <c r="C1166" s="60"/>
      <c r="D1166" s="59">
        <f t="shared" si="34"/>
        <v>0</v>
      </c>
      <c r="E1166" s="59"/>
    </row>
    <row r="1167" s="33" customFormat="1" ht="18" customHeight="1" spans="1:5">
      <c r="A1167" s="54" t="s">
        <v>955</v>
      </c>
      <c r="B1167" s="61"/>
      <c r="C1167" s="60"/>
      <c r="D1167" s="59">
        <f t="shared" si="34"/>
        <v>0</v>
      </c>
      <c r="E1167" s="59"/>
    </row>
    <row r="1168" s="33" customFormat="1" ht="18" customHeight="1" spans="1:5">
      <c r="A1168" s="54" t="s">
        <v>650</v>
      </c>
      <c r="B1168" s="61"/>
      <c r="C1168" s="60"/>
      <c r="D1168" s="59">
        <f t="shared" si="34"/>
        <v>0</v>
      </c>
      <c r="E1168" s="59"/>
    </row>
    <row r="1169" s="33" customFormat="1" ht="18" customHeight="1" spans="1:5">
      <c r="A1169" s="54" t="s">
        <v>651</v>
      </c>
      <c r="B1169" s="61"/>
      <c r="C1169" s="60"/>
      <c r="D1169" s="59">
        <f t="shared" si="34"/>
        <v>0</v>
      </c>
      <c r="E1169" s="59"/>
    </row>
    <row r="1170" s="33" customFormat="1" ht="18" customHeight="1" spans="1:5">
      <c r="A1170" s="54" t="s">
        <v>652</v>
      </c>
      <c r="B1170" s="61"/>
      <c r="C1170" s="60"/>
      <c r="D1170" s="59">
        <f t="shared" si="34"/>
        <v>0</v>
      </c>
      <c r="E1170" s="59"/>
    </row>
    <row r="1171" s="33" customFormat="1" ht="18" customHeight="1" spans="1:5">
      <c r="A1171" s="54" t="s">
        <v>956</v>
      </c>
      <c r="B1171" s="61"/>
      <c r="C1171" s="60"/>
      <c r="D1171" s="59">
        <f t="shared" si="34"/>
        <v>0</v>
      </c>
      <c r="E1171" s="59"/>
    </row>
    <row r="1172" s="33" customFormat="1" ht="18" customHeight="1" spans="1:5">
      <c r="A1172" s="54" t="s">
        <v>957</v>
      </c>
      <c r="B1172" s="61"/>
      <c r="C1172" s="60"/>
      <c r="D1172" s="59">
        <f t="shared" si="34"/>
        <v>0</v>
      </c>
      <c r="E1172" s="59"/>
    </row>
    <row r="1173" s="33" customFormat="1" ht="18" customHeight="1" spans="1:5">
      <c r="A1173" s="54" t="s">
        <v>958</v>
      </c>
      <c r="B1173" s="61"/>
      <c r="C1173" s="60"/>
      <c r="D1173" s="59">
        <f t="shared" si="34"/>
        <v>0</v>
      </c>
      <c r="E1173" s="59"/>
    </row>
    <row r="1174" s="33" customFormat="1" ht="18" customHeight="1" spans="1:5">
      <c r="A1174" s="54" t="s">
        <v>673</v>
      </c>
      <c r="B1174" s="61"/>
      <c r="C1174" s="60"/>
      <c r="D1174" s="59">
        <f t="shared" si="34"/>
        <v>0</v>
      </c>
      <c r="E1174" s="59"/>
    </row>
    <row r="1175" s="33" customFormat="1" ht="18" customHeight="1" spans="1:5">
      <c r="A1175" s="54" t="s">
        <v>959</v>
      </c>
      <c r="B1175" s="61"/>
      <c r="C1175" s="60"/>
      <c r="D1175" s="59">
        <f t="shared" si="34"/>
        <v>0</v>
      </c>
      <c r="E1175" s="59"/>
    </row>
    <row r="1176" s="33" customFormat="1" ht="18" customHeight="1" spans="1:5">
      <c r="A1176" s="54" t="s">
        <v>960</v>
      </c>
      <c r="B1176" s="61"/>
      <c r="C1176" s="60"/>
      <c r="D1176" s="59">
        <f t="shared" si="34"/>
        <v>0</v>
      </c>
      <c r="E1176" s="59"/>
    </row>
    <row r="1177" s="33" customFormat="1" ht="18" customHeight="1" spans="1:5">
      <c r="A1177" s="54" t="s">
        <v>650</v>
      </c>
      <c r="B1177" s="61"/>
      <c r="C1177" s="60"/>
      <c r="D1177" s="59">
        <f t="shared" si="34"/>
        <v>0</v>
      </c>
      <c r="E1177" s="59"/>
    </row>
    <row r="1178" s="33" customFormat="1" ht="18" customHeight="1" spans="1:5">
      <c r="A1178" s="54" t="s">
        <v>651</v>
      </c>
      <c r="B1178" s="61"/>
      <c r="C1178" s="60"/>
      <c r="D1178" s="59">
        <f t="shared" si="34"/>
        <v>0</v>
      </c>
      <c r="E1178" s="59"/>
    </row>
    <row r="1179" s="33" customFormat="1" ht="18" customHeight="1" spans="1:5">
      <c r="A1179" s="54" t="s">
        <v>652</v>
      </c>
      <c r="B1179" s="61"/>
      <c r="C1179" s="60"/>
      <c r="D1179" s="59">
        <f t="shared" si="34"/>
        <v>0</v>
      </c>
      <c r="E1179" s="59"/>
    </row>
    <row r="1180" s="33" customFormat="1" ht="18" customHeight="1" spans="1:5">
      <c r="A1180" s="54" t="s">
        <v>961</v>
      </c>
      <c r="B1180" s="61"/>
      <c r="C1180" s="60"/>
      <c r="D1180" s="59">
        <f t="shared" si="34"/>
        <v>0</v>
      </c>
      <c r="E1180" s="59"/>
    </row>
    <row r="1181" s="33" customFormat="1" ht="18" customHeight="1" spans="1:5">
      <c r="A1181" s="54" t="s">
        <v>962</v>
      </c>
      <c r="B1181" s="61"/>
      <c r="C1181" s="60"/>
      <c r="D1181" s="59">
        <f t="shared" si="34"/>
        <v>0</v>
      </c>
      <c r="E1181" s="59"/>
    </row>
    <row r="1182" s="33" customFormat="1" ht="18" customHeight="1" spans="1:5">
      <c r="A1182" s="54" t="s">
        <v>963</v>
      </c>
      <c r="B1182" s="61"/>
      <c r="C1182" s="60"/>
      <c r="D1182" s="59">
        <f t="shared" si="34"/>
        <v>0</v>
      </c>
      <c r="E1182" s="59"/>
    </row>
    <row r="1183" s="33" customFormat="1" ht="18" customHeight="1" spans="1:5">
      <c r="A1183" s="54" t="s">
        <v>964</v>
      </c>
      <c r="B1183" s="61"/>
      <c r="C1183" s="60"/>
      <c r="D1183" s="59">
        <f t="shared" si="34"/>
        <v>0</v>
      </c>
      <c r="E1183" s="59"/>
    </row>
    <row r="1184" s="33" customFormat="1" ht="18" customHeight="1" spans="1:5">
      <c r="A1184" s="54" t="s">
        <v>965</v>
      </c>
      <c r="B1184" s="61"/>
      <c r="C1184" s="60"/>
      <c r="D1184" s="59">
        <f t="shared" si="34"/>
        <v>0</v>
      </c>
      <c r="E1184" s="59"/>
    </row>
    <row r="1185" s="33" customFormat="1" ht="18" customHeight="1" spans="1:5">
      <c r="A1185" s="54" t="s">
        <v>966</v>
      </c>
      <c r="B1185" s="61"/>
      <c r="C1185" s="60"/>
      <c r="D1185" s="59">
        <f t="shared" si="34"/>
        <v>0</v>
      </c>
      <c r="E1185" s="59"/>
    </row>
    <row r="1186" s="33" customFormat="1" ht="18" customHeight="1" spans="1:5">
      <c r="A1186" s="54" t="s">
        <v>967</v>
      </c>
      <c r="B1186" s="61"/>
      <c r="C1186" s="60"/>
      <c r="D1186" s="59">
        <f t="shared" si="34"/>
        <v>0</v>
      </c>
      <c r="E1186" s="59"/>
    </row>
    <row r="1187" s="33" customFormat="1" ht="18" customHeight="1" spans="1:5">
      <c r="A1187" s="54" t="s">
        <v>968</v>
      </c>
      <c r="B1187" s="61"/>
      <c r="C1187" s="60"/>
      <c r="D1187" s="59">
        <f t="shared" si="34"/>
        <v>0</v>
      </c>
      <c r="E1187" s="59"/>
    </row>
    <row r="1188" s="33" customFormat="1" ht="18" customHeight="1" spans="1:5">
      <c r="A1188" s="54" t="s">
        <v>969</v>
      </c>
      <c r="B1188" s="61"/>
      <c r="C1188" s="60"/>
      <c r="D1188" s="59">
        <f t="shared" si="34"/>
        <v>0</v>
      </c>
      <c r="E1188" s="59"/>
    </row>
    <row r="1189" s="33" customFormat="1" ht="18" customHeight="1" spans="1:5">
      <c r="A1189" s="54" t="s">
        <v>970</v>
      </c>
      <c r="B1189" s="61"/>
      <c r="C1189" s="60"/>
      <c r="D1189" s="59">
        <f t="shared" si="34"/>
        <v>0</v>
      </c>
      <c r="E1189" s="59"/>
    </row>
    <row r="1190" s="33" customFormat="1" ht="18" customHeight="1" spans="1:5">
      <c r="A1190" s="54" t="s">
        <v>971</v>
      </c>
      <c r="B1190" s="61"/>
      <c r="C1190" s="60"/>
      <c r="D1190" s="59">
        <f t="shared" si="34"/>
        <v>0</v>
      </c>
      <c r="E1190" s="59"/>
    </row>
    <row r="1191" s="33" customFormat="1" ht="18" customHeight="1" spans="1:5">
      <c r="A1191" s="54" t="s">
        <v>972</v>
      </c>
      <c r="B1191" s="61"/>
      <c r="C1191" s="60"/>
      <c r="D1191" s="59">
        <f t="shared" ref="D1191:D1212" si="35">C1191-B1191</f>
        <v>0</v>
      </c>
      <c r="E1191" s="59"/>
    </row>
    <row r="1192" s="33" customFormat="1" ht="18" customHeight="1" spans="1:5">
      <c r="A1192" s="54" t="s">
        <v>973</v>
      </c>
      <c r="B1192" s="61"/>
      <c r="C1192" s="60"/>
      <c r="D1192" s="59">
        <f t="shared" si="35"/>
        <v>0</v>
      </c>
      <c r="E1192" s="59"/>
    </row>
    <row r="1193" s="33" customFormat="1" ht="18" customHeight="1" spans="1:5">
      <c r="A1193" s="54" t="s">
        <v>974</v>
      </c>
      <c r="B1193" s="61">
        <v>2838.53</v>
      </c>
      <c r="C1193" s="60">
        <v>3147</v>
      </c>
      <c r="D1193" s="59">
        <f t="shared" si="35"/>
        <v>308.47</v>
      </c>
      <c r="E1193" s="59">
        <f>D1193/B1193*100</f>
        <v>10.8672446653726</v>
      </c>
    </row>
    <row r="1194" s="33" customFormat="1" ht="18" customHeight="1" spans="1:5">
      <c r="A1194" s="54" t="s">
        <v>975</v>
      </c>
      <c r="B1194" s="61"/>
      <c r="C1194" s="60"/>
      <c r="D1194" s="59">
        <f t="shared" si="35"/>
        <v>0</v>
      </c>
      <c r="E1194" s="59"/>
    </row>
    <row r="1195" s="33" customFormat="1" ht="18" customHeight="1" spans="1:5">
      <c r="A1195" s="54" t="s">
        <v>976</v>
      </c>
      <c r="B1195" s="61"/>
      <c r="C1195" s="60"/>
      <c r="D1195" s="59">
        <f t="shared" si="35"/>
        <v>0</v>
      </c>
      <c r="E1195" s="59"/>
    </row>
    <row r="1196" s="33" customFormat="1" ht="18" customHeight="1" spans="1:5">
      <c r="A1196" s="54" t="s">
        <v>977</v>
      </c>
      <c r="B1196" s="61"/>
      <c r="C1196" s="60"/>
      <c r="D1196" s="59">
        <f t="shared" si="35"/>
        <v>0</v>
      </c>
      <c r="E1196" s="59"/>
    </row>
    <row r="1197" s="33" customFormat="1" ht="18" customHeight="1" spans="1:5">
      <c r="A1197" s="54" t="s">
        <v>978</v>
      </c>
      <c r="B1197" s="61"/>
      <c r="C1197" s="60"/>
      <c r="D1197" s="59">
        <f t="shared" si="35"/>
        <v>0</v>
      </c>
      <c r="E1197" s="59"/>
    </row>
    <row r="1198" s="33" customFormat="1" ht="18" customHeight="1" spans="1:5">
      <c r="A1198" s="54" t="s">
        <v>979</v>
      </c>
      <c r="B1198" s="61"/>
      <c r="C1198" s="60"/>
      <c r="D1198" s="59">
        <f t="shared" si="35"/>
        <v>0</v>
      </c>
      <c r="E1198" s="59"/>
    </row>
    <row r="1199" s="33" customFormat="1" ht="18" customHeight="1" spans="1:5">
      <c r="A1199" s="54" t="s">
        <v>980</v>
      </c>
      <c r="B1199" s="61"/>
      <c r="C1199" s="60"/>
      <c r="D1199" s="59">
        <f t="shared" si="35"/>
        <v>0</v>
      </c>
      <c r="E1199" s="59"/>
    </row>
    <row r="1200" s="33" customFormat="1" ht="18" customHeight="1" spans="1:5">
      <c r="A1200" s="54" t="s">
        <v>981</v>
      </c>
      <c r="B1200" s="61"/>
      <c r="C1200" s="60"/>
      <c r="D1200" s="59">
        <f t="shared" si="35"/>
        <v>0</v>
      </c>
      <c r="E1200" s="59"/>
    </row>
    <row r="1201" s="33" customFormat="1" ht="18" customHeight="1" spans="1:5">
      <c r="A1201" s="54" t="s">
        <v>982</v>
      </c>
      <c r="B1201" s="61"/>
      <c r="C1201" s="60"/>
      <c r="D1201" s="59">
        <f t="shared" si="35"/>
        <v>0</v>
      </c>
      <c r="E1201" s="59"/>
    </row>
    <row r="1202" s="33" customFormat="1" ht="18" customHeight="1" spans="1:5">
      <c r="A1202" s="54" t="s">
        <v>983</v>
      </c>
      <c r="B1202" s="61"/>
      <c r="C1202" s="60"/>
      <c r="D1202" s="59">
        <f t="shared" si="35"/>
        <v>0</v>
      </c>
      <c r="E1202" s="59"/>
    </row>
    <row r="1203" s="33" customFormat="1" ht="18" customHeight="1" spans="1:5">
      <c r="A1203" s="54" t="s">
        <v>984</v>
      </c>
      <c r="B1203" s="61">
        <v>2838.52</v>
      </c>
      <c r="C1203" s="60">
        <v>3147</v>
      </c>
      <c r="D1203" s="59">
        <f t="shared" si="35"/>
        <v>308.48</v>
      </c>
      <c r="E1203" s="59">
        <f>D1203/B1203*100</f>
        <v>10.8676352465369</v>
      </c>
    </row>
    <row r="1204" s="33" customFormat="1" ht="18" customHeight="1" spans="1:5">
      <c r="A1204" s="54" t="s">
        <v>985</v>
      </c>
      <c r="B1204" s="61">
        <v>2838.52</v>
      </c>
      <c r="C1204" s="60">
        <v>3127</v>
      </c>
      <c r="D1204" s="59">
        <f t="shared" si="35"/>
        <v>288.48</v>
      </c>
      <c r="E1204" s="59">
        <f>D1204/B1204*100</f>
        <v>10.1630427123994</v>
      </c>
    </row>
    <row r="1205" s="33" customFormat="1" ht="18" customHeight="1" spans="1:5">
      <c r="A1205" s="54" t="s">
        <v>986</v>
      </c>
      <c r="B1205" s="61"/>
      <c r="C1205" s="60"/>
      <c r="D1205" s="59">
        <f t="shared" si="35"/>
        <v>0</v>
      </c>
      <c r="E1205" s="59"/>
    </row>
    <row r="1206" s="33" customFormat="1" ht="18" customHeight="1" spans="1:5">
      <c r="A1206" s="54" t="s">
        <v>987</v>
      </c>
      <c r="B1206" s="61"/>
      <c r="C1206" s="60">
        <v>20</v>
      </c>
      <c r="D1206" s="59">
        <f t="shared" si="35"/>
        <v>20</v>
      </c>
      <c r="E1206" s="59"/>
    </row>
    <row r="1207" s="33" customFormat="1" ht="18" customHeight="1" spans="1:5">
      <c r="A1207" s="54" t="s">
        <v>988</v>
      </c>
      <c r="B1207" s="61"/>
      <c r="C1207" s="60"/>
      <c r="D1207" s="59">
        <f t="shared" si="35"/>
        <v>0</v>
      </c>
      <c r="E1207" s="59"/>
    </row>
    <row r="1208" s="33" customFormat="1" ht="18" customHeight="1" spans="1:5">
      <c r="A1208" s="54" t="s">
        <v>989</v>
      </c>
      <c r="B1208" s="61"/>
      <c r="C1208" s="60"/>
      <c r="D1208" s="59">
        <f t="shared" si="35"/>
        <v>0</v>
      </c>
      <c r="E1208" s="59"/>
    </row>
    <row r="1209" s="33" customFormat="1" ht="18" customHeight="1" spans="1:5">
      <c r="A1209" s="54" t="s">
        <v>990</v>
      </c>
      <c r="B1209" s="61"/>
      <c r="C1209" s="60"/>
      <c r="D1209" s="59">
        <f t="shared" si="35"/>
        <v>0</v>
      </c>
      <c r="E1209" s="59"/>
    </row>
    <row r="1210" s="33" customFormat="1" ht="18" customHeight="1" spans="1:5">
      <c r="A1210" s="54" t="s">
        <v>991</v>
      </c>
      <c r="B1210" s="61"/>
      <c r="C1210" s="60"/>
      <c r="D1210" s="59">
        <f t="shared" si="35"/>
        <v>0</v>
      </c>
      <c r="E1210" s="59"/>
    </row>
    <row r="1211" s="33" customFormat="1" ht="18" customHeight="1" spans="1:5">
      <c r="A1211" s="54" t="s">
        <v>992</v>
      </c>
      <c r="B1211" s="61"/>
      <c r="C1211" s="60"/>
      <c r="D1211" s="59">
        <f t="shared" si="35"/>
        <v>0</v>
      </c>
      <c r="E1211" s="59"/>
    </row>
    <row r="1212" s="33" customFormat="1" ht="18" customHeight="1" spans="1:5">
      <c r="A1212" s="54" t="s">
        <v>993</v>
      </c>
      <c r="B1212" s="61"/>
      <c r="C1212" s="60"/>
      <c r="D1212" s="59">
        <f t="shared" si="35"/>
        <v>0</v>
      </c>
      <c r="E1212" s="59"/>
    </row>
    <row r="1213" s="33" customFormat="1" ht="18" customHeight="1" spans="1:5">
      <c r="A1213" s="54" t="s">
        <v>650</v>
      </c>
      <c r="B1213" s="61"/>
      <c r="C1213" s="60"/>
      <c r="D1213" s="59">
        <f t="shared" ref="D1213:D1244" si="36">C1213-B1213</f>
        <v>0</v>
      </c>
      <c r="E1213" s="59"/>
    </row>
    <row r="1214" s="33" customFormat="1" ht="18" customHeight="1" spans="1:5">
      <c r="A1214" s="54" t="s">
        <v>651</v>
      </c>
      <c r="B1214" s="61"/>
      <c r="C1214" s="60"/>
      <c r="D1214" s="59">
        <f t="shared" si="36"/>
        <v>0</v>
      </c>
      <c r="E1214" s="59"/>
    </row>
    <row r="1215" s="33" customFormat="1" ht="18" customHeight="1" spans="1:5">
      <c r="A1215" s="54" t="s">
        <v>652</v>
      </c>
      <c r="B1215" s="61"/>
      <c r="C1215" s="60"/>
      <c r="D1215" s="59">
        <f t="shared" si="36"/>
        <v>0</v>
      </c>
      <c r="E1215" s="59"/>
    </row>
    <row r="1216" s="33" customFormat="1" ht="18" customHeight="1" spans="1:5">
      <c r="A1216" s="54" t="s">
        <v>994</v>
      </c>
      <c r="B1216" s="61"/>
      <c r="C1216" s="60"/>
      <c r="D1216" s="59">
        <f t="shared" si="36"/>
        <v>0</v>
      </c>
      <c r="E1216" s="59"/>
    </row>
    <row r="1217" s="33" customFormat="1" ht="18" customHeight="1" spans="1:5">
      <c r="A1217" s="54" t="s">
        <v>995</v>
      </c>
      <c r="B1217" s="61"/>
      <c r="C1217" s="60"/>
      <c r="D1217" s="59">
        <f t="shared" si="36"/>
        <v>0</v>
      </c>
      <c r="E1217" s="59"/>
    </row>
    <row r="1218" s="33" customFormat="1" ht="18" customHeight="1" spans="1:5">
      <c r="A1218" s="54" t="s">
        <v>996</v>
      </c>
      <c r="B1218" s="61"/>
      <c r="C1218" s="60"/>
      <c r="D1218" s="59">
        <f t="shared" si="36"/>
        <v>0</v>
      </c>
      <c r="E1218" s="59"/>
    </row>
    <row r="1219" s="33" customFormat="1" ht="18" customHeight="1" spans="1:5">
      <c r="A1219" s="54" t="s">
        <v>997</v>
      </c>
      <c r="B1219" s="61"/>
      <c r="C1219" s="60"/>
      <c r="D1219" s="59">
        <f t="shared" si="36"/>
        <v>0</v>
      </c>
      <c r="E1219" s="59"/>
    </row>
    <row r="1220" s="33" customFormat="1" ht="18" customHeight="1" spans="1:5">
      <c r="A1220" s="54" t="s">
        <v>998</v>
      </c>
      <c r="B1220" s="61"/>
      <c r="C1220" s="60"/>
      <c r="D1220" s="59">
        <f t="shared" si="36"/>
        <v>0</v>
      </c>
      <c r="E1220" s="59"/>
    </row>
    <row r="1221" s="33" customFormat="1" ht="18" customHeight="1" spans="1:5">
      <c r="A1221" s="54" t="s">
        <v>999</v>
      </c>
      <c r="B1221" s="61"/>
      <c r="C1221" s="60"/>
      <c r="D1221" s="59">
        <f t="shared" si="36"/>
        <v>0</v>
      </c>
      <c r="E1221" s="59"/>
    </row>
    <row r="1222" s="33" customFormat="1" ht="18" customHeight="1" spans="1:5">
      <c r="A1222" s="54" t="s">
        <v>1000</v>
      </c>
      <c r="B1222" s="61"/>
      <c r="C1222" s="60"/>
      <c r="D1222" s="59">
        <f t="shared" si="36"/>
        <v>0</v>
      </c>
      <c r="E1222" s="59"/>
    </row>
    <row r="1223" s="33" customFormat="1" ht="18" customHeight="1" spans="1:5">
      <c r="A1223" s="54" t="s">
        <v>1001</v>
      </c>
      <c r="B1223" s="61"/>
      <c r="C1223" s="60"/>
      <c r="D1223" s="59">
        <f t="shared" si="36"/>
        <v>0</v>
      </c>
      <c r="E1223" s="59"/>
    </row>
    <row r="1224" s="33" customFormat="1" ht="18" customHeight="1" spans="1:5">
      <c r="A1224" s="54" t="s">
        <v>1002</v>
      </c>
      <c r="B1224" s="61"/>
      <c r="C1224" s="60"/>
      <c r="D1224" s="59">
        <f t="shared" si="36"/>
        <v>0</v>
      </c>
      <c r="E1224" s="59"/>
    </row>
    <row r="1225" s="33" customFormat="1" ht="18" customHeight="1" spans="1:5">
      <c r="A1225" s="54" t="s">
        <v>673</v>
      </c>
      <c r="B1225" s="61"/>
      <c r="C1225" s="60"/>
      <c r="D1225" s="59">
        <f t="shared" si="36"/>
        <v>0</v>
      </c>
      <c r="E1225" s="59"/>
    </row>
    <row r="1226" s="33" customFormat="1" ht="18" customHeight="1" spans="1:5">
      <c r="A1226" s="54" t="s">
        <v>1003</v>
      </c>
      <c r="B1226" s="61"/>
      <c r="C1226" s="60"/>
      <c r="D1226" s="59">
        <f t="shared" si="36"/>
        <v>0</v>
      </c>
      <c r="E1226" s="59"/>
    </row>
    <row r="1227" s="33" customFormat="1" ht="18" customHeight="1" spans="1:5">
      <c r="A1227" s="54" t="s">
        <v>1004</v>
      </c>
      <c r="B1227" s="61"/>
      <c r="C1227" s="60"/>
      <c r="D1227" s="59">
        <f t="shared" si="36"/>
        <v>0</v>
      </c>
      <c r="E1227" s="59"/>
    </row>
    <row r="1228" s="33" customFormat="1" ht="18" customHeight="1" spans="1:5">
      <c r="A1228" s="54" t="s">
        <v>650</v>
      </c>
      <c r="B1228" s="61"/>
      <c r="C1228" s="60"/>
      <c r="D1228" s="59">
        <f t="shared" si="36"/>
        <v>0</v>
      </c>
      <c r="E1228" s="59"/>
    </row>
    <row r="1229" s="33" customFormat="1" ht="18" customHeight="1" spans="1:5">
      <c r="A1229" s="54" t="s">
        <v>651</v>
      </c>
      <c r="B1229" s="61"/>
      <c r="C1229" s="60"/>
      <c r="D1229" s="59">
        <f t="shared" si="36"/>
        <v>0</v>
      </c>
      <c r="E1229" s="59"/>
    </row>
    <row r="1230" s="33" customFormat="1" ht="18" customHeight="1" spans="1:5">
      <c r="A1230" s="54" t="s">
        <v>652</v>
      </c>
      <c r="B1230" s="61"/>
      <c r="C1230" s="60"/>
      <c r="D1230" s="59">
        <f t="shared" si="36"/>
        <v>0</v>
      </c>
      <c r="E1230" s="59"/>
    </row>
    <row r="1231" s="33" customFormat="1" ht="18" customHeight="1" spans="1:5">
      <c r="A1231" s="54" t="s">
        <v>1005</v>
      </c>
      <c r="B1231" s="61"/>
      <c r="C1231" s="60"/>
      <c r="D1231" s="59">
        <f t="shared" si="36"/>
        <v>0</v>
      </c>
      <c r="E1231" s="59"/>
    </row>
    <row r="1232" s="33" customFormat="1" ht="18" customHeight="1" spans="1:5">
      <c r="A1232" s="54" t="s">
        <v>1006</v>
      </c>
      <c r="B1232" s="61"/>
      <c r="C1232" s="60"/>
      <c r="D1232" s="59">
        <f t="shared" si="36"/>
        <v>0</v>
      </c>
      <c r="E1232" s="59"/>
    </row>
    <row r="1233" s="33" customFormat="1" ht="18" customHeight="1" spans="1:5">
      <c r="A1233" s="54" t="s">
        <v>1007</v>
      </c>
      <c r="B1233" s="61"/>
      <c r="C1233" s="60"/>
      <c r="D1233" s="59">
        <f t="shared" si="36"/>
        <v>0</v>
      </c>
      <c r="E1233" s="59"/>
    </row>
    <row r="1234" s="33" customFormat="1" ht="18" customHeight="1" spans="1:5">
      <c r="A1234" s="54" t="s">
        <v>1008</v>
      </c>
      <c r="B1234" s="61"/>
      <c r="C1234" s="60"/>
      <c r="D1234" s="59">
        <f t="shared" si="36"/>
        <v>0</v>
      </c>
      <c r="E1234" s="59"/>
    </row>
    <row r="1235" s="33" customFormat="1" ht="18" customHeight="1" spans="1:5">
      <c r="A1235" s="54" t="s">
        <v>1009</v>
      </c>
      <c r="B1235" s="61"/>
      <c r="C1235" s="60"/>
      <c r="D1235" s="59">
        <f t="shared" si="36"/>
        <v>0</v>
      </c>
      <c r="E1235" s="59"/>
    </row>
    <row r="1236" s="33" customFormat="1" ht="18" customHeight="1" spans="1:5">
      <c r="A1236" s="54" t="s">
        <v>1010</v>
      </c>
      <c r="B1236" s="61"/>
      <c r="C1236" s="60"/>
      <c r="D1236" s="59">
        <f t="shared" si="36"/>
        <v>0</v>
      </c>
      <c r="E1236" s="59"/>
    </row>
    <row r="1237" s="33" customFormat="1" ht="18" customHeight="1" spans="1:5">
      <c r="A1237" s="54" t="s">
        <v>1011</v>
      </c>
      <c r="B1237" s="61"/>
      <c r="C1237" s="60"/>
      <c r="D1237" s="59">
        <f t="shared" si="36"/>
        <v>0</v>
      </c>
      <c r="E1237" s="59"/>
    </row>
    <row r="1238" s="33" customFormat="1" ht="18" customHeight="1" spans="1:5">
      <c r="A1238" s="54" t="s">
        <v>1012</v>
      </c>
      <c r="B1238" s="61"/>
      <c r="C1238" s="60"/>
      <c r="D1238" s="59">
        <f t="shared" si="36"/>
        <v>0</v>
      </c>
      <c r="E1238" s="59"/>
    </row>
    <row r="1239" s="33" customFormat="1" ht="18" customHeight="1" spans="1:5">
      <c r="A1239" s="54" t="s">
        <v>673</v>
      </c>
      <c r="B1239" s="61"/>
      <c r="C1239" s="60"/>
      <c r="D1239" s="59">
        <f t="shared" si="36"/>
        <v>0</v>
      </c>
      <c r="E1239" s="59"/>
    </row>
    <row r="1240" s="33" customFormat="1" ht="18" customHeight="1" spans="1:5">
      <c r="A1240" s="54" t="s">
        <v>1013</v>
      </c>
      <c r="B1240" s="61"/>
      <c r="C1240" s="60"/>
      <c r="D1240" s="59">
        <f t="shared" si="36"/>
        <v>0</v>
      </c>
      <c r="E1240" s="59"/>
    </row>
    <row r="1241" s="33" customFormat="1" ht="18" customHeight="1" spans="1:5">
      <c r="A1241" s="54" t="s">
        <v>1014</v>
      </c>
      <c r="B1241" s="61"/>
      <c r="C1241" s="60"/>
      <c r="D1241" s="59">
        <f t="shared" si="36"/>
        <v>0</v>
      </c>
      <c r="E1241" s="59"/>
    </row>
    <row r="1242" s="33" customFormat="1" ht="18" customHeight="1" spans="1:5">
      <c r="A1242" s="54" t="s">
        <v>1015</v>
      </c>
      <c r="B1242" s="61"/>
      <c r="C1242" s="60"/>
      <c r="D1242" s="59">
        <f t="shared" si="36"/>
        <v>0</v>
      </c>
      <c r="E1242" s="59"/>
    </row>
    <row r="1243" s="33" customFormat="1" ht="18" customHeight="1" spans="1:5">
      <c r="A1243" s="54" t="s">
        <v>1016</v>
      </c>
      <c r="B1243" s="61"/>
      <c r="C1243" s="60"/>
      <c r="D1243" s="59">
        <f t="shared" si="36"/>
        <v>0</v>
      </c>
      <c r="E1243" s="59"/>
    </row>
    <row r="1244" s="33" customFormat="1" ht="18" customHeight="1" spans="1:5">
      <c r="A1244" s="54" t="s">
        <v>1017</v>
      </c>
      <c r="B1244" s="61"/>
      <c r="C1244" s="60"/>
      <c r="D1244" s="59">
        <f t="shared" si="36"/>
        <v>0</v>
      </c>
      <c r="E1244" s="59"/>
    </row>
    <row r="1245" s="33" customFormat="1" ht="18" customHeight="1" spans="1:5">
      <c r="A1245" s="54" t="s">
        <v>1018</v>
      </c>
      <c r="B1245" s="61"/>
      <c r="C1245" s="60"/>
      <c r="D1245" s="59">
        <f t="shared" ref="D1245:D1278" si="37">C1245-B1245</f>
        <v>0</v>
      </c>
      <c r="E1245" s="59"/>
    </row>
    <row r="1246" s="33" customFormat="1" ht="18" customHeight="1" spans="1:5">
      <c r="A1246" s="54" t="s">
        <v>1019</v>
      </c>
      <c r="B1246" s="61"/>
      <c r="C1246" s="60"/>
      <c r="D1246" s="59">
        <f t="shared" si="37"/>
        <v>0</v>
      </c>
      <c r="E1246" s="59"/>
    </row>
    <row r="1247" s="33" customFormat="1" ht="18" customHeight="1" spans="1:5">
      <c r="A1247" s="54" t="s">
        <v>1020</v>
      </c>
      <c r="B1247" s="61"/>
      <c r="C1247" s="60"/>
      <c r="D1247" s="59">
        <f t="shared" si="37"/>
        <v>0</v>
      </c>
      <c r="E1247" s="59"/>
    </row>
    <row r="1248" s="33" customFormat="1" ht="18" customHeight="1" spans="1:5">
      <c r="A1248" s="54" t="s">
        <v>1021</v>
      </c>
      <c r="B1248" s="61"/>
      <c r="C1248" s="60"/>
      <c r="D1248" s="59">
        <f t="shared" si="37"/>
        <v>0</v>
      </c>
      <c r="E1248" s="59"/>
    </row>
    <row r="1249" s="33" customFormat="1" ht="18" customHeight="1" spans="1:5">
      <c r="A1249" s="54" t="s">
        <v>1022</v>
      </c>
      <c r="B1249" s="61"/>
      <c r="C1249" s="60"/>
      <c r="D1249" s="59">
        <f t="shared" si="37"/>
        <v>0</v>
      </c>
      <c r="E1249" s="59"/>
    </row>
    <row r="1250" s="33" customFormat="1" ht="18" customHeight="1" spans="1:5">
      <c r="A1250" s="54" t="s">
        <v>1023</v>
      </c>
      <c r="B1250" s="61"/>
      <c r="C1250" s="60"/>
      <c r="D1250" s="59">
        <f t="shared" si="37"/>
        <v>0</v>
      </c>
      <c r="E1250" s="59"/>
    </row>
    <row r="1251" s="33" customFormat="1" ht="18" customHeight="1" spans="1:5">
      <c r="A1251" s="54" t="s">
        <v>1024</v>
      </c>
      <c r="B1251" s="61"/>
      <c r="C1251" s="60"/>
      <c r="D1251" s="59">
        <f t="shared" si="37"/>
        <v>0</v>
      </c>
      <c r="E1251" s="59"/>
    </row>
    <row r="1252" s="33" customFormat="1" ht="18" customHeight="1" spans="1:5">
      <c r="A1252" s="54" t="s">
        <v>1025</v>
      </c>
      <c r="B1252" s="61"/>
      <c r="C1252" s="60"/>
      <c r="D1252" s="59">
        <f t="shared" si="37"/>
        <v>0</v>
      </c>
      <c r="E1252" s="59"/>
    </row>
    <row r="1253" s="33" customFormat="1" ht="18" customHeight="1" spans="1:5">
      <c r="A1253" s="54" t="s">
        <v>1026</v>
      </c>
      <c r="B1253" s="61"/>
      <c r="C1253" s="60"/>
      <c r="D1253" s="59">
        <f t="shared" si="37"/>
        <v>0</v>
      </c>
      <c r="E1253" s="59"/>
    </row>
    <row r="1254" s="33" customFormat="1" ht="18" customHeight="1" spans="1:5">
      <c r="A1254" s="54" t="s">
        <v>1027</v>
      </c>
      <c r="B1254" s="61"/>
      <c r="C1254" s="60"/>
      <c r="D1254" s="59">
        <f t="shared" si="37"/>
        <v>0</v>
      </c>
      <c r="E1254" s="59"/>
    </row>
    <row r="1255" s="33" customFormat="1" ht="18" customHeight="1" spans="1:5">
      <c r="A1255" s="54" t="s">
        <v>1028</v>
      </c>
      <c r="B1255" s="61"/>
      <c r="C1255" s="60"/>
      <c r="D1255" s="59">
        <f t="shared" si="37"/>
        <v>0</v>
      </c>
      <c r="E1255" s="59"/>
    </row>
    <row r="1256" s="33" customFormat="1" ht="18" customHeight="1" spans="1:5">
      <c r="A1256" s="54" t="s">
        <v>1029</v>
      </c>
      <c r="B1256" s="61"/>
      <c r="C1256" s="60"/>
      <c r="D1256" s="59">
        <f t="shared" si="37"/>
        <v>0</v>
      </c>
      <c r="E1256" s="59"/>
    </row>
    <row r="1257" s="33" customFormat="1" ht="18" customHeight="1" spans="1:5">
      <c r="A1257" s="54" t="s">
        <v>1030</v>
      </c>
      <c r="B1257" s="61"/>
      <c r="C1257" s="60"/>
      <c r="D1257" s="59">
        <f t="shared" si="37"/>
        <v>0</v>
      </c>
      <c r="E1257" s="59"/>
    </row>
    <row r="1258" s="33" customFormat="1" ht="18" customHeight="1" spans="1:5">
      <c r="A1258" s="54" t="s">
        <v>1031</v>
      </c>
      <c r="B1258" s="61"/>
      <c r="C1258" s="60"/>
      <c r="D1258" s="59">
        <f t="shared" si="37"/>
        <v>0</v>
      </c>
      <c r="E1258" s="59"/>
    </row>
    <row r="1259" s="33" customFormat="1" ht="18" customHeight="1" spans="1:5">
      <c r="A1259" s="54" t="s">
        <v>1032</v>
      </c>
      <c r="B1259" s="61"/>
      <c r="C1259" s="60"/>
      <c r="D1259" s="59">
        <f t="shared" si="37"/>
        <v>0</v>
      </c>
      <c r="E1259" s="59"/>
    </row>
    <row r="1260" s="33" customFormat="1" ht="18" customHeight="1" spans="1:5">
      <c r="A1260" s="54" t="s">
        <v>1033</v>
      </c>
      <c r="B1260" s="61"/>
      <c r="C1260" s="60"/>
      <c r="D1260" s="59">
        <f t="shared" si="37"/>
        <v>0</v>
      </c>
      <c r="E1260" s="59"/>
    </row>
    <row r="1261" s="33" customFormat="1" ht="18" customHeight="1" spans="1:5">
      <c r="A1261" s="54" t="s">
        <v>1034</v>
      </c>
      <c r="B1261" s="61"/>
      <c r="C1261" s="60"/>
      <c r="D1261" s="59">
        <f t="shared" si="37"/>
        <v>0</v>
      </c>
      <c r="E1261" s="59"/>
    </row>
    <row r="1262" s="33" customFormat="1" ht="18" customHeight="1" spans="1:5">
      <c r="A1262" s="54" t="s">
        <v>1035</v>
      </c>
      <c r="B1262" s="61"/>
      <c r="C1262" s="60"/>
      <c r="D1262" s="59">
        <f t="shared" si="37"/>
        <v>0</v>
      </c>
      <c r="E1262" s="59"/>
    </row>
    <row r="1263" s="33" customFormat="1" ht="18" customHeight="1" spans="1:5">
      <c r="A1263" s="54" t="s">
        <v>1036</v>
      </c>
      <c r="B1263" s="61"/>
      <c r="C1263" s="60"/>
      <c r="D1263" s="59">
        <f t="shared" si="37"/>
        <v>0</v>
      </c>
      <c r="E1263" s="59"/>
    </row>
    <row r="1264" s="33" customFormat="1" ht="18" customHeight="1" spans="1:5">
      <c r="A1264" s="54" t="s">
        <v>1037</v>
      </c>
      <c r="B1264" s="61">
        <v>356.55</v>
      </c>
      <c r="C1264" s="60">
        <v>219</v>
      </c>
      <c r="D1264" s="59">
        <f t="shared" si="37"/>
        <v>-137.55</v>
      </c>
      <c r="E1264" s="59">
        <f>D1264/B1264*100</f>
        <v>-38.5780395456458</v>
      </c>
    </row>
    <row r="1265" s="33" customFormat="1" ht="18" customHeight="1" spans="1:5">
      <c r="A1265" s="54" t="s">
        <v>1038</v>
      </c>
      <c r="B1265" s="61">
        <v>176.55</v>
      </c>
      <c r="C1265" s="60">
        <v>219</v>
      </c>
      <c r="D1265" s="59">
        <f t="shared" si="37"/>
        <v>42.45</v>
      </c>
      <c r="E1265" s="59">
        <f>D1265/B1265*100</f>
        <v>24.0441801189465</v>
      </c>
    </row>
    <row r="1266" s="33" customFormat="1" ht="18" customHeight="1" spans="1:5">
      <c r="A1266" s="54" t="s">
        <v>650</v>
      </c>
      <c r="B1266" s="61">
        <v>39.15</v>
      </c>
      <c r="C1266" s="60">
        <v>41</v>
      </c>
      <c r="D1266" s="59">
        <f t="shared" si="37"/>
        <v>1.85</v>
      </c>
      <c r="E1266" s="59">
        <f>D1266/B1266*100</f>
        <v>4.72541507024266</v>
      </c>
    </row>
    <row r="1267" s="33" customFormat="1" ht="18" customHeight="1" spans="1:5">
      <c r="A1267" s="54" t="s">
        <v>651</v>
      </c>
      <c r="B1267" s="61">
        <v>30</v>
      </c>
      <c r="C1267" s="60">
        <v>40</v>
      </c>
      <c r="D1267" s="59">
        <f t="shared" si="37"/>
        <v>10</v>
      </c>
      <c r="E1267" s="59">
        <f>D1267/B1267*100</f>
        <v>33.3333333333333</v>
      </c>
    </row>
    <row r="1268" s="33" customFormat="1" ht="18" customHeight="1" spans="1:5">
      <c r="A1268" s="54" t="s">
        <v>652</v>
      </c>
      <c r="B1268" s="61"/>
      <c r="C1268" s="60"/>
      <c r="D1268" s="59">
        <f t="shared" si="37"/>
        <v>0</v>
      </c>
      <c r="E1268" s="59"/>
    </row>
    <row r="1269" s="33" customFormat="1" ht="18" customHeight="1" spans="1:5">
      <c r="A1269" s="54" t="s">
        <v>1039</v>
      </c>
      <c r="B1269" s="61"/>
      <c r="C1269" s="60">
        <v>50</v>
      </c>
      <c r="D1269" s="59">
        <f t="shared" si="37"/>
        <v>50</v>
      </c>
      <c r="E1269" s="59"/>
    </row>
    <row r="1270" s="33" customFormat="1" ht="18" customHeight="1" spans="1:5">
      <c r="A1270" s="54" t="s">
        <v>1040</v>
      </c>
      <c r="B1270" s="61"/>
      <c r="C1270" s="60"/>
      <c r="D1270" s="59">
        <f t="shared" si="37"/>
        <v>0</v>
      </c>
      <c r="E1270" s="59"/>
    </row>
    <row r="1271" s="33" customFormat="1" ht="18" customHeight="1" spans="1:5">
      <c r="A1271" s="54" t="s">
        <v>1041</v>
      </c>
      <c r="B1271" s="61"/>
      <c r="C1271" s="60"/>
      <c r="D1271" s="59">
        <f t="shared" si="37"/>
        <v>0</v>
      </c>
      <c r="E1271" s="59"/>
    </row>
    <row r="1272" s="33" customFormat="1" ht="18" customHeight="1" spans="1:5">
      <c r="A1272" s="54" t="s">
        <v>1042</v>
      </c>
      <c r="B1272" s="61"/>
      <c r="C1272" s="60"/>
      <c r="D1272" s="59">
        <f t="shared" si="37"/>
        <v>0</v>
      </c>
      <c r="E1272" s="59"/>
    </row>
    <row r="1273" s="33" customFormat="1" ht="18" customHeight="1" spans="1:5">
      <c r="A1273" s="54" t="s">
        <v>1043</v>
      </c>
      <c r="B1273" s="61"/>
      <c r="C1273" s="60"/>
      <c r="D1273" s="59">
        <f t="shared" si="37"/>
        <v>0</v>
      </c>
      <c r="E1273" s="59"/>
    </row>
    <row r="1274" s="33" customFormat="1" ht="18" customHeight="1" spans="1:5">
      <c r="A1274" s="54" t="s">
        <v>1044</v>
      </c>
      <c r="B1274" s="61"/>
      <c r="C1274" s="60"/>
      <c r="D1274" s="59">
        <f t="shared" si="37"/>
        <v>0</v>
      </c>
      <c r="E1274" s="59"/>
    </row>
    <row r="1275" s="33" customFormat="1" ht="18" customHeight="1" spans="1:5">
      <c r="A1275" s="54" t="s">
        <v>673</v>
      </c>
      <c r="B1275" s="61">
        <v>107.41</v>
      </c>
      <c r="C1275" s="60">
        <v>88</v>
      </c>
      <c r="D1275" s="59">
        <f t="shared" si="37"/>
        <v>-19.41</v>
      </c>
      <c r="E1275" s="59">
        <f>D1275/B1275*100</f>
        <v>-18.0709431151662</v>
      </c>
    </row>
    <row r="1276" s="33" customFormat="1" ht="18" customHeight="1" spans="1:5">
      <c r="A1276" s="54" t="s">
        <v>1045</v>
      </c>
      <c r="B1276" s="61"/>
      <c r="C1276" s="60"/>
      <c r="D1276" s="59">
        <f t="shared" si="37"/>
        <v>0</v>
      </c>
      <c r="E1276" s="59"/>
    </row>
    <row r="1277" s="33" customFormat="1" ht="18" customHeight="1" spans="1:5">
      <c r="A1277" s="54" t="s">
        <v>1046</v>
      </c>
      <c r="B1277" s="61">
        <v>180</v>
      </c>
      <c r="C1277" s="60"/>
      <c r="D1277" s="59">
        <f t="shared" si="37"/>
        <v>-180</v>
      </c>
      <c r="E1277" s="59">
        <f>D1277/B1277*100</f>
        <v>-100</v>
      </c>
    </row>
    <row r="1278" s="33" customFormat="1" ht="18" customHeight="1" spans="1:5">
      <c r="A1278" s="54" t="s">
        <v>650</v>
      </c>
      <c r="B1278" s="61"/>
      <c r="C1278" s="60"/>
      <c r="D1278" s="59">
        <f t="shared" si="37"/>
        <v>0</v>
      </c>
      <c r="E1278" s="59"/>
    </row>
    <row r="1279" s="33" customFormat="1" ht="18" customHeight="1" spans="1:5">
      <c r="A1279" s="54" t="s">
        <v>651</v>
      </c>
      <c r="B1279" s="61"/>
      <c r="C1279" s="60"/>
      <c r="D1279" s="59">
        <f t="shared" ref="D1279:D1290" si="38">C1279-B1279</f>
        <v>0</v>
      </c>
      <c r="E1279" s="59"/>
    </row>
    <row r="1280" s="33" customFormat="1" ht="18" customHeight="1" spans="1:5">
      <c r="A1280" s="54" t="s">
        <v>652</v>
      </c>
      <c r="B1280" s="61"/>
      <c r="C1280" s="60"/>
      <c r="D1280" s="59">
        <f t="shared" si="38"/>
        <v>0</v>
      </c>
      <c r="E1280" s="59"/>
    </row>
    <row r="1281" s="33" customFormat="1" ht="18" customHeight="1" spans="1:5">
      <c r="A1281" s="54" t="s">
        <v>1047</v>
      </c>
      <c r="B1281" s="61"/>
      <c r="C1281" s="60"/>
      <c r="D1281" s="59">
        <f t="shared" si="38"/>
        <v>0</v>
      </c>
      <c r="E1281" s="59"/>
    </row>
    <row r="1282" s="33" customFormat="1" ht="18" customHeight="1" spans="1:5">
      <c r="A1282" s="54" t="s">
        <v>1048</v>
      </c>
      <c r="B1282" s="61">
        <v>180</v>
      </c>
      <c r="C1282" s="60"/>
      <c r="D1282" s="59">
        <f t="shared" si="38"/>
        <v>-180</v>
      </c>
      <c r="E1282" s="59">
        <f>D1282/B1282*100</f>
        <v>-100</v>
      </c>
    </row>
    <row r="1283" s="33" customFormat="1" ht="18" customHeight="1" spans="1:5">
      <c r="A1283" s="54" t="s">
        <v>1049</v>
      </c>
      <c r="B1283" s="61"/>
      <c r="C1283" s="60"/>
      <c r="D1283" s="59">
        <f t="shared" si="38"/>
        <v>0</v>
      </c>
      <c r="E1283" s="59"/>
    </row>
    <row r="1284" s="33" customFormat="1" ht="18" customHeight="1" spans="1:5">
      <c r="A1284" s="54" t="s">
        <v>650</v>
      </c>
      <c r="B1284" s="61"/>
      <c r="C1284" s="60"/>
      <c r="D1284" s="59">
        <f t="shared" si="38"/>
        <v>0</v>
      </c>
      <c r="E1284" s="59"/>
    </row>
    <row r="1285" s="33" customFormat="1" ht="18" customHeight="1" spans="1:5">
      <c r="A1285" s="54" t="s">
        <v>651</v>
      </c>
      <c r="B1285" s="61"/>
      <c r="C1285" s="60"/>
      <c r="D1285" s="59">
        <f t="shared" si="38"/>
        <v>0</v>
      </c>
      <c r="E1285" s="59"/>
    </row>
    <row r="1286" s="33" customFormat="1" ht="18" customHeight="1" spans="1:5">
      <c r="A1286" s="54" t="s">
        <v>652</v>
      </c>
      <c r="B1286" s="61"/>
      <c r="C1286" s="60"/>
      <c r="D1286" s="59">
        <f t="shared" si="38"/>
        <v>0</v>
      </c>
      <c r="E1286" s="59"/>
    </row>
    <row r="1287" s="33" customFormat="1" ht="18" customHeight="1" spans="1:5">
      <c r="A1287" s="54" t="s">
        <v>1050</v>
      </c>
      <c r="B1287" s="61"/>
      <c r="C1287" s="60"/>
      <c r="D1287" s="59">
        <f t="shared" si="38"/>
        <v>0</v>
      </c>
      <c r="E1287" s="59"/>
    </row>
    <row r="1288" s="33" customFormat="1" ht="18" customHeight="1" spans="1:5">
      <c r="A1288" s="54" t="s">
        <v>1051</v>
      </c>
      <c r="B1288" s="61"/>
      <c r="C1288" s="60"/>
      <c r="D1288" s="59">
        <f t="shared" si="38"/>
        <v>0</v>
      </c>
      <c r="E1288" s="59"/>
    </row>
    <row r="1289" s="33" customFormat="1" ht="18" customHeight="1" spans="1:5">
      <c r="A1289" s="54" t="s">
        <v>1052</v>
      </c>
      <c r="B1289" s="61"/>
      <c r="C1289" s="60"/>
      <c r="D1289" s="59">
        <f t="shared" si="38"/>
        <v>0</v>
      </c>
      <c r="E1289" s="59"/>
    </row>
    <row r="1290" s="33" customFormat="1" ht="18" customHeight="1" spans="1:5">
      <c r="A1290" s="54" t="s">
        <v>650</v>
      </c>
      <c r="B1290" s="61"/>
      <c r="C1290" s="60"/>
      <c r="D1290" s="59">
        <f t="shared" si="38"/>
        <v>0</v>
      </c>
      <c r="E1290" s="59"/>
    </row>
    <row r="1291" s="33" customFormat="1" ht="18" customHeight="1" spans="1:5">
      <c r="A1291" s="54" t="s">
        <v>651</v>
      </c>
      <c r="B1291" s="61"/>
      <c r="C1291" s="60"/>
      <c r="D1291" s="59">
        <f t="shared" ref="D1291:D1333" si="39">C1291-B1291</f>
        <v>0</v>
      </c>
      <c r="E1291" s="59"/>
    </row>
    <row r="1292" s="33" customFormat="1" ht="18" customHeight="1" spans="1:5">
      <c r="A1292" s="54" t="s">
        <v>652</v>
      </c>
      <c r="B1292" s="61"/>
      <c r="C1292" s="60"/>
      <c r="D1292" s="59">
        <f t="shared" si="39"/>
        <v>0</v>
      </c>
      <c r="E1292" s="59"/>
    </row>
    <row r="1293" s="33" customFormat="1" ht="18" customHeight="1" spans="1:5">
      <c r="A1293" s="54" t="s">
        <v>1053</v>
      </c>
      <c r="B1293" s="61"/>
      <c r="C1293" s="60"/>
      <c r="D1293" s="59">
        <f t="shared" si="39"/>
        <v>0</v>
      </c>
      <c r="E1293" s="59"/>
    </row>
    <row r="1294" s="33" customFormat="1" ht="18" customHeight="1" spans="1:5">
      <c r="A1294" s="54" t="s">
        <v>1054</v>
      </c>
      <c r="B1294" s="61"/>
      <c r="C1294" s="60"/>
      <c r="D1294" s="59">
        <f t="shared" si="39"/>
        <v>0</v>
      </c>
      <c r="E1294" s="59"/>
    </row>
    <row r="1295" s="33" customFormat="1" ht="18" customHeight="1" spans="1:5">
      <c r="A1295" s="54" t="s">
        <v>673</v>
      </c>
      <c r="B1295" s="61"/>
      <c r="C1295" s="60"/>
      <c r="D1295" s="59">
        <f t="shared" si="39"/>
        <v>0</v>
      </c>
      <c r="E1295" s="59"/>
    </row>
    <row r="1296" s="33" customFormat="1" ht="18" customHeight="1" spans="1:5">
      <c r="A1296" s="54" t="s">
        <v>1055</v>
      </c>
      <c r="B1296" s="61"/>
      <c r="C1296" s="60"/>
      <c r="D1296" s="59">
        <f t="shared" si="39"/>
        <v>0</v>
      </c>
      <c r="E1296" s="59"/>
    </row>
    <row r="1297" s="33" customFormat="1" ht="18" customHeight="1" spans="1:5">
      <c r="A1297" s="54" t="s">
        <v>1056</v>
      </c>
      <c r="B1297" s="61"/>
      <c r="C1297" s="60"/>
      <c r="D1297" s="59">
        <f t="shared" si="39"/>
        <v>0</v>
      </c>
      <c r="E1297" s="59"/>
    </row>
    <row r="1298" s="33" customFormat="1" ht="18" customHeight="1" spans="1:5">
      <c r="A1298" s="54" t="s">
        <v>650</v>
      </c>
      <c r="B1298" s="61"/>
      <c r="C1298" s="60"/>
      <c r="D1298" s="59">
        <f t="shared" si="39"/>
        <v>0</v>
      </c>
      <c r="E1298" s="59"/>
    </row>
    <row r="1299" s="33" customFormat="1" ht="18" customHeight="1" spans="1:5">
      <c r="A1299" s="54" t="s">
        <v>651</v>
      </c>
      <c r="B1299" s="61"/>
      <c r="C1299" s="60"/>
      <c r="D1299" s="59">
        <f t="shared" si="39"/>
        <v>0</v>
      </c>
      <c r="E1299" s="59"/>
    </row>
    <row r="1300" s="33" customFormat="1" ht="18" customHeight="1" spans="1:5">
      <c r="A1300" s="54" t="s">
        <v>652</v>
      </c>
      <c r="B1300" s="61"/>
      <c r="C1300" s="60"/>
      <c r="D1300" s="59">
        <f t="shared" si="39"/>
        <v>0</v>
      </c>
      <c r="E1300" s="59"/>
    </row>
    <row r="1301" s="33" customFormat="1" ht="18" customHeight="1" spans="1:5">
      <c r="A1301" s="54" t="s">
        <v>1057</v>
      </c>
      <c r="B1301" s="61"/>
      <c r="C1301" s="60"/>
      <c r="D1301" s="59">
        <f t="shared" si="39"/>
        <v>0</v>
      </c>
      <c r="E1301" s="59"/>
    </row>
    <row r="1302" s="33" customFormat="1" ht="18" customHeight="1" spans="1:5">
      <c r="A1302" s="54" t="s">
        <v>1058</v>
      </c>
      <c r="B1302" s="61"/>
      <c r="C1302" s="60"/>
      <c r="D1302" s="59">
        <f t="shared" si="39"/>
        <v>0</v>
      </c>
      <c r="E1302" s="59"/>
    </row>
    <row r="1303" s="33" customFormat="1" ht="18" customHeight="1" spans="1:5">
      <c r="A1303" s="54" t="s">
        <v>1059</v>
      </c>
      <c r="B1303" s="61"/>
      <c r="C1303" s="60"/>
      <c r="D1303" s="59">
        <f t="shared" si="39"/>
        <v>0</v>
      </c>
      <c r="E1303" s="59"/>
    </row>
    <row r="1304" s="33" customFormat="1" ht="18" customHeight="1" spans="1:5">
      <c r="A1304" s="54" t="s">
        <v>1060</v>
      </c>
      <c r="B1304" s="61"/>
      <c r="C1304" s="60"/>
      <c r="D1304" s="59">
        <f t="shared" si="39"/>
        <v>0</v>
      </c>
      <c r="E1304" s="59"/>
    </row>
    <row r="1305" s="33" customFormat="1" ht="18" customHeight="1" spans="1:5">
      <c r="A1305" s="54" t="s">
        <v>1061</v>
      </c>
      <c r="B1305" s="61"/>
      <c r="C1305" s="60"/>
      <c r="D1305" s="59">
        <f t="shared" si="39"/>
        <v>0</v>
      </c>
      <c r="E1305" s="59"/>
    </row>
    <row r="1306" s="33" customFormat="1" ht="18" customHeight="1" spans="1:5">
      <c r="A1306" s="54" t="s">
        <v>1062</v>
      </c>
      <c r="B1306" s="61"/>
      <c r="C1306" s="60"/>
      <c r="D1306" s="59">
        <f t="shared" si="39"/>
        <v>0</v>
      </c>
      <c r="E1306" s="59"/>
    </row>
    <row r="1307" s="33" customFormat="1" ht="18" customHeight="1" spans="1:5">
      <c r="A1307" s="54" t="s">
        <v>1063</v>
      </c>
      <c r="B1307" s="61"/>
      <c r="C1307" s="60"/>
      <c r="D1307" s="59">
        <f t="shared" si="39"/>
        <v>0</v>
      </c>
      <c r="E1307" s="59"/>
    </row>
    <row r="1308" s="33" customFormat="1" ht="18" customHeight="1" spans="1:5">
      <c r="A1308" s="54" t="s">
        <v>1064</v>
      </c>
      <c r="B1308" s="61"/>
      <c r="C1308" s="60"/>
      <c r="D1308" s="59">
        <f t="shared" si="39"/>
        <v>0</v>
      </c>
      <c r="E1308" s="59"/>
    </row>
    <row r="1309" s="33" customFormat="1" ht="18" customHeight="1" spans="1:5">
      <c r="A1309" s="54" t="s">
        <v>1065</v>
      </c>
      <c r="B1309" s="61"/>
      <c r="C1309" s="60"/>
      <c r="D1309" s="59">
        <f t="shared" si="39"/>
        <v>0</v>
      </c>
      <c r="E1309" s="59"/>
    </row>
    <row r="1310" s="33" customFormat="1" ht="18" customHeight="1" spans="1:5">
      <c r="A1310" s="54" t="s">
        <v>1066</v>
      </c>
      <c r="B1310" s="61"/>
      <c r="C1310" s="60"/>
      <c r="D1310" s="59">
        <f t="shared" si="39"/>
        <v>0</v>
      </c>
      <c r="E1310" s="59"/>
    </row>
    <row r="1311" s="33" customFormat="1" ht="18" customHeight="1" spans="1:5">
      <c r="A1311" s="54" t="s">
        <v>1067</v>
      </c>
      <c r="B1311" s="61"/>
      <c r="C1311" s="60"/>
      <c r="D1311" s="59">
        <f t="shared" si="39"/>
        <v>0</v>
      </c>
      <c r="E1311" s="59"/>
    </row>
    <row r="1312" s="33" customFormat="1" ht="18" customHeight="1" spans="1:5">
      <c r="A1312" s="54" t="s">
        <v>1068</v>
      </c>
      <c r="B1312" s="61"/>
      <c r="C1312" s="60"/>
      <c r="D1312" s="59">
        <f t="shared" si="39"/>
        <v>0</v>
      </c>
      <c r="E1312" s="59"/>
    </row>
    <row r="1313" s="33" customFormat="1" ht="18" customHeight="1" spans="1:5">
      <c r="A1313" s="54" t="s">
        <v>1069</v>
      </c>
      <c r="B1313" s="61"/>
      <c r="C1313" s="60"/>
      <c r="D1313" s="59">
        <f t="shared" si="39"/>
        <v>0</v>
      </c>
      <c r="E1313" s="59"/>
    </row>
    <row r="1314" s="33" customFormat="1" ht="18" customHeight="1" spans="1:5">
      <c r="A1314" s="54" t="s">
        <v>1070</v>
      </c>
      <c r="B1314" s="61"/>
      <c r="C1314" s="60"/>
      <c r="D1314" s="59">
        <f t="shared" si="39"/>
        <v>0</v>
      </c>
      <c r="E1314" s="59"/>
    </row>
    <row r="1315" s="33" customFormat="1" ht="18" customHeight="1" spans="1:5">
      <c r="A1315" s="54" t="s">
        <v>1071</v>
      </c>
      <c r="B1315" s="61"/>
      <c r="C1315" s="60"/>
      <c r="D1315" s="59">
        <f t="shared" si="39"/>
        <v>0</v>
      </c>
      <c r="E1315" s="59"/>
    </row>
    <row r="1316" s="33" customFormat="1" ht="18" customHeight="1" spans="1:5">
      <c r="A1316" s="54" t="s">
        <v>1072</v>
      </c>
      <c r="B1316" s="61"/>
      <c r="C1316" s="60"/>
      <c r="D1316" s="59">
        <f t="shared" si="39"/>
        <v>0</v>
      </c>
      <c r="E1316" s="59"/>
    </row>
    <row r="1317" s="33" customFormat="1" ht="18" customHeight="1" spans="1:5">
      <c r="A1317" s="54" t="s">
        <v>1073</v>
      </c>
      <c r="B1317" s="61"/>
      <c r="C1317" s="60"/>
      <c r="D1317" s="59">
        <f t="shared" si="39"/>
        <v>0</v>
      </c>
      <c r="E1317" s="59"/>
    </row>
    <row r="1318" s="33" customFormat="1" ht="18" customHeight="1" spans="1:5">
      <c r="A1318" s="54" t="s">
        <v>1074</v>
      </c>
      <c r="B1318" s="61"/>
      <c r="C1318" s="60"/>
      <c r="D1318" s="59">
        <f t="shared" si="39"/>
        <v>0</v>
      </c>
      <c r="E1318" s="59"/>
    </row>
    <row r="1319" s="33" customFormat="1" ht="18" customHeight="1" spans="1:5">
      <c r="A1319" s="54" t="s">
        <v>1075</v>
      </c>
      <c r="B1319" s="61"/>
      <c r="C1319" s="60"/>
      <c r="D1319" s="59">
        <f t="shared" si="39"/>
        <v>0</v>
      </c>
      <c r="E1319" s="59"/>
    </row>
    <row r="1320" s="33" customFormat="1" ht="18" customHeight="1" spans="1:5">
      <c r="A1320" s="54" t="s">
        <v>1076</v>
      </c>
      <c r="B1320" s="61"/>
      <c r="C1320" s="60"/>
      <c r="D1320" s="59">
        <f t="shared" si="39"/>
        <v>0</v>
      </c>
      <c r="E1320" s="59"/>
    </row>
    <row r="1321" s="33" customFormat="1" ht="18" customHeight="1" spans="1:5">
      <c r="A1321" s="54" t="s">
        <v>1077</v>
      </c>
      <c r="B1321" s="61">
        <v>1000</v>
      </c>
      <c r="C1321" s="60">
        <v>1500</v>
      </c>
      <c r="D1321" s="59">
        <f t="shared" si="39"/>
        <v>500</v>
      </c>
      <c r="E1321" s="59">
        <f>D1321/B1321*100</f>
        <v>50</v>
      </c>
    </row>
    <row r="1322" s="33" customFormat="1" ht="18" customHeight="1" spans="1:5">
      <c r="A1322" s="54" t="s">
        <v>1078</v>
      </c>
      <c r="B1322" s="61">
        <v>2263.54</v>
      </c>
      <c r="C1322" s="60">
        <v>7134</v>
      </c>
      <c r="D1322" s="59">
        <f t="shared" si="39"/>
        <v>4870.46</v>
      </c>
      <c r="E1322" s="59">
        <f>D1322/B1322*100</f>
        <v>215.170043383373</v>
      </c>
    </row>
    <row r="1323" s="33" customFormat="1" ht="18" customHeight="1" spans="1:5">
      <c r="A1323" s="54" t="s">
        <v>1079</v>
      </c>
      <c r="B1323" s="61">
        <v>2263.52</v>
      </c>
      <c r="C1323" s="60">
        <v>7134</v>
      </c>
      <c r="D1323" s="59">
        <f t="shared" si="39"/>
        <v>4870.48</v>
      </c>
      <c r="E1323" s="59">
        <f>D1323/B1323*100</f>
        <v>215.172828161448</v>
      </c>
    </row>
    <row r="1324" s="33" customFormat="1" ht="18" customHeight="1" spans="1:5">
      <c r="A1324" s="54" t="s">
        <v>1080</v>
      </c>
      <c r="B1324" s="61"/>
      <c r="C1324" s="60"/>
      <c r="D1324" s="59">
        <f t="shared" si="39"/>
        <v>0</v>
      </c>
      <c r="E1324" s="59"/>
    </row>
    <row r="1325" s="33" customFormat="1" ht="18" customHeight="1" spans="1:5">
      <c r="A1325" s="54" t="s">
        <v>1081</v>
      </c>
      <c r="B1325" s="61"/>
      <c r="C1325" s="60"/>
      <c r="D1325" s="59">
        <f t="shared" si="39"/>
        <v>0</v>
      </c>
      <c r="E1325" s="59"/>
    </row>
    <row r="1326" s="33" customFormat="1" ht="18" customHeight="1" spans="1:5">
      <c r="A1326" s="54" t="s">
        <v>1082</v>
      </c>
      <c r="B1326" s="61">
        <v>90.64</v>
      </c>
      <c r="C1326" s="60">
        <v>90</v>
      </c>
      <c r="D1326" s="59">
        <f t="shared" si="39"/>
        <v>-0.640000000000001</v>
      </c>
      <c r="E1326" s="59">
        <f t="shared" ref="E1326:E1333" si="40">D1326/B1326*100</f>
        <v>-0.706090026478377</v>
      </c>
    </row>
    <row r="1327" s="33" customFormat="1" ht="18" customHeight="1" spans="1:5">
      <c r="A1327" s="54" t="s">
        <v>1083</v>
      </c>
      <c r="B1327" s="61">
        <v>90.6</v>
      </c>
      <c r="C1327" s="60">
        <v>90</v>
      </c>
      <c r="D1327" s="59">
        <f t="shared" si="39"/>
        <v>-0.599999999999994</v>
      </c>
      <c r="E1327" s="59">
        <f t="shared" si="40"/>
        <v>-0.662251655629133</v>
      </c>
    </row>
    <row r="1328" s="33" customFormat="1" ht="18" customHeight="1" spans="1:5">
      <c r="A1328" s="54" t="s">
        <v>1084</v>
      </c>
      <c r="B1328" s="61">
        <v>90.6</v>
      </c>
      <c r="C1328" s="60">
        <v>90</v>
      </c>
      <c r="D1328" s="59">
        <f t="shared" si="39"/>
        <v>-0.599999999999994</v>
      </c>
      <c r="E1328" s="59">
        <f t="shared" si="40"/>
        <v>-0.662251655629133</v>
      </c>
    </row>
    <row r="1329" s="33" customFormat="1" ht="18" customHeight="1" spans="1:5">
      <c r="A1329" s="54" t="s">
        <v>1085</v>
      </c>
      <c r="B1329" s="61">
        <v>1366</v>
      </c>
      <c r="C1329" s="60">
        <v>1377</v>
      </c>
      <c r="D1329" s="59">
        <f t="shared" si="39"/>
        <v>11</v>
      </c>
      <c r="E1329" s="59">
        <f t="shared" si="40"/>
        <v>0.805270863836018</v>
      </c>
    </row>
    <row r="1330" s="33" customFormat="1" ht="18" customHeight="1" spans="1:5">
      <c r="A1330" s="54" t="s">
        <v>1086</v>
      </c>
      <c r="B1330" s="61">
        <v>1366</v>
      </c>
      <c r="C1330" s="60">
        <v>1377</v>
      </c>
      <c r="D1330" s="59">
        <f t="shared" si="39"/>
        <v>11</v>
      </c>
      <c r="E1330" s="59">
        <f t="shared" si="40"/>
        <v>0.805270863836018</v>
      </c>
    </row>
    <row r="1331" s="33" customFormat="1" ht="18" customHeight="1" spans="1:5">
      <c r="A1331" s="54" t="s">
        <v>1087</v>
      </c>
      <c r="B1331" s="61">
        <v>1366</v>
      </c>
      <c r="C1331" s="60">
        <v>1378</v>
      </c>
      <c r="D1331" s="59">
        <f t="shared" si="39"/>
        <v>12</v>
      </c>
      <c r="E1331" s="59">
        <f t="shared" si="40"/>
        <v>0.878477306002928</v>
      </c>
    </row>
    <row r="1332" s="33" customFormat="1" ht="18" customHeight="1" spans="1:5">
      <c r="A1332" s="54" t="s">
        <v>1088</v>
      </c>
      <c r="B1332" s="61">
        <v>10</v>
      </c>
      <c r="C1332" s="60">
        <v>5</v>
      </c>
      <c r="D1332" s="59">
        <f t="shared" si="39"/>
        <v>-5</v>
      </c>
      <c r="E1332" s="59">
        <f t="shared" si="40"/>
        <v>-50</v>
      </c>
    </row>
    <row r="1333" s="33" customFormat="1" ht="18" customHeight="1" spans="1:5">
      <c r="A1333" s="54" t="s">
        <v>1089</v>
      </c>
      <c r="B1333" s="61">
        <v>10</v>
      </c>
      <c r="C1333" s="60">
        <v>5</v>
      </c>
      <c r="D1333" s="59">
        <f t="shared" si="39"/>
        <v>-5</v>
      </c>
      <c r="E1333" s="59">
        <f t="shared" si="40"/>
        <v>-50</v>
      </c>
    </row>
    <row r="1334" s="33" customFormat="1" ht="18" customHeight="1" spans="1:5">
      <c r="A1334" s="62" t="s">
        <v>1090</v>
      </c>
      <c r="B1334" s="58"/>
      <c r="C1334" s="63"/>
      <c r="D1334" s="59">
        <f t="shared" ref="D1334:D1343" si="41">C1334-B1334</f>
        <v>0</v>
      </c>
      <c r="E1334" s="59"/>
    </row>
    <row r="1335" s="33" customFormat="1" ht="18" customHeight="1" spans="1:5">
      <c r="A1335" s="62" t="s">
        <v>1091</v>
      </c>
      <c r="B1335" s="58"/>
      <c r="C1335" s="63"/>
      <c r="D1335" s="59">
        <f t="shared" si="41"/>
        <v>0</v>
      </c>
      <c r="E1335" s="59"/>
    </row>
    <row r="1336" s="33" customFormat="1" ht="18" customHeight="1" spans="1:5">
      <c r="A1336" s="62" t="s">
        <v>1092</v>
      </c>
      <c r="B1336" s="58"/>
      <c r="C1336" s="63"/>
      <c r="D1336" s="59">
        <f t="shared" si="41"/>
        <v>0</v>
      </c>
      <c r="E1336" s="59"/>
    </row>
    <row r="1337" s="33" customFormat="1" ht="18" customHeight="1" spans="1:5">
      <c r="A1337" s="62" t="s">
        <v>1093</v>
      </c>
      <c r="B1337" s="58"/>
      <c r="C1337" s="63"/>
      <c r="D1337" s="59">
        <f t="shared" si="41"/>
        <v>0</v>
      </c>
      <c r="E1337" s="59"/>
    </row>
    <row r="1338" s="33" customFormat="1" ht="18" customHeight="1" spans="1:5">
      <c r="A1338" s="62" t="s">
        <v>1094</v>
      </c>
      <c r="B1338" s="58"/>
      <c r="C1338" s="63"/>
      <c r="D1338" s="59">
        <f t="shared" si="41"/>
        <v>0</v>
      </c>
      <c r="E1338" s="59"/>
    </row>
    <row r="1339" s="33" customFormat="1" ht="18" customHeight="1" spans="1:5">
      <c r="A1339" s="62" t="s">
        <v>1095</v>
      </c>
      <c r="B1339" s="58"/>
      <c r="C1339" s="63"/>
      <c r="D1339" s="59">
        <f t="shared" si="41"/>
        <v>0</v>
      </c>
      <c r="E1339" s="59"/>
    </row>
    <row r="1340" s="33" customFormat="1" ht="18" customHeight="1" spans="1:5">
      <c r="A1340" s="62" t="s">
        <v>1096</v>
      </c>
      <c r="B1340" s="58"/>
      <c r="C1340" s="63"/>
      <c r="D1340" s="59">
        <f t="shared" si="41"/>
        <v>0</v>
      </c>
      <c r="E1340" s="59"/>
    </row>
    <row r="1341" s="33" customFormat="1" ht="18" customHeight="1" spans="1:5">
      <c r="A1341" s="62" t="s">
        <v>1097</v>
      </c>
      <c r="B1341" s="58"/>
      <c r="C1341" s="63"/>
      <c r="D1341" s="59">
        <f t="shared" si="41"/>
        <v>0</v>
      </c>
      <c r="E1341" s="59"/>
    </row>
    <row r="1342" s="33" customFormat="1" ht="18" customHeight="1" spans="1:5">
      <c r="A1342" s="62" t="s">
        <v>1098</v>
      </c>
      <c r="B1342" s="58"/>
      <c r="C1342" s="63"/>
      <c r="D1342" s="59">
        <f t="shared" si="41"/>
        <v>0</v>
      </c>
      <c r="E1342" s="59"/>
    </row>
    <row r="1343" s="33" customFormat="1" ht="18" customHeight="1" spans="1:5">
      <c r="A1343" s="64" t="s">
        <v>1099</v>
      </c>
      <c r="B1343" s="58"/>
      <c r="C1343" s="63"/>
      <c r="D1343" s="59">
        <f t="shared" si="41"/>
        <v>0</v>
      </c>
      <c r="E1343" s="59"/>
    </row>
    <row r="1344" s="33" customFormat="1" ht="18" customHeight="1" spans="1:5">
      <c r="A1344" s="34"/>
      <c r="B1344" s="35"/>
      <c r="C1344" s="35"/>
      <c r="D1344" s="36"/>
      <c r="E1344" s="36"/>
    </row>
    <row r="1345" s="33" customFormat="1" ht="18" customHeight="1" spans="1:5">
      <c r="A1345" s="34"/>
      <c r="B1345" s="35"/>
      <c r="C1345" s="35"/>
      <c r="D1345" s="36"/>
      <c r="E1345" s="36"/>
    </row>
    <row r="1346" s="33" customFormat="1" ht="18" customHeight="1" spans="1:5">
      <c r="A1346" s="34"/>
      <c r="B1346" s="35"/>
      <c r="C1346" s="35"/>
      <c r="D1346" s="36"/>
      <c r="E1346" s="36"/>
    </row>
    <row r="1347" s="33" customFormat="1" ht="18" customHeight="1" spans="1:5">
      <c r="A1347" s="34"/>
      <c r="B1347" s="35"/>
      <c r="C1347" s="35"/>
      <c r="D1347" s="36"/>
      <c r="E1347" s="36"/>
    </row>
    <row r="1348" s="33" customFormat="1" ht="18" customHeight="1" spans="1:5">
      <c r="A1348" s="34"/>
      <c r="B1348" s="35"/>
      <c r="C1348" s="35"/>
      <c r="D1348" s="36"/>
      <c r="E1348" s="36"/>
    </row>
    <row r="1349" s="33" customFormat="1" ht="18" customHeight="1" spans="1:5">
      <c r="A1349" s="34"/>
      <c r="B1349" s="35"/>
      <c r="C1349" s="35"/>
      <c r="D1349" s="36"/>
      <c r="E1349" s="36"/>
    </row>
    <row r="1350" s="33" customFormat="1" ht="18" customHeight="1" spans="1:5">
      <c r="A1350" s="34"/>
      <c r="B1350" s="35"/>
      <c r="C1350" s="35"/>
      <c r="D1350" s="36"/>
      <c r="E1350" s="36"/>
    </row>
    <row r="1351" s="33" customFormat="1" ht="18" customHeight="1" spans="1:5">
      <c r="A1351" s="34"/>
      <c r="B1351" s="35"/>
      <c r="C1351" s="35"/>
      <c r="D1351" s="36"/>
      <c r="E1351" s="36"/>
    </row>
    <row r="1352" s="33" customFormat="1" ht="18" customHeight="1" spans="1:5">
      <c r="A1352" s="34"/>
      <c r="B1352" s="35"/>
      <c r="C1352" s="35"/>
      <c r="D1352" s="36"/>
      <c r="E1352" s="36"/>
    </row>
    <row r="1353" s="33" customFormat="1" ht="18" customHeight="1" spans="1:5">
      <c r="A1353" s="34"/>
      <c r="B1353" s="35"/>
      <c r="C1353" s="35"/>
      <c r="D1353" s="36"/>
      <c r="E1353" s="36"/>
    </row>
    <row r="1354" s="33" customFormat="1" ht="18" customHeight="1" spans="1:5">
      <c r="A1354" s="34"/>
      <c r="B1354" s="35"/>
      <c r="C1354" s="35"/>
      <c r="D1354" s="36"/>
      <c r="E1354" s="36"/>
    </row>
    <row r="1355" s="33" customFormat="1" ht="18" customHeight="1" spans="1:5">
      <c r="A1355" s="34"/>
      <c r="B1355" s="35"/>
      <c r="C1355" s="35"/>
      <c r="D1355" s="36"/>
      <c r="E1355" s="36"/>
    </row>
    <row r="1356" s="33" customFormat="1" ht="18" customHeight="1" spans="1:5">
      <c r="A1356" s="34"/>
      <c r="B1356" s="35"/>
      <c r="C1356" s="35"/>
      <c r="D1356" s="36"/>
      <c r="E1356" s="36"/>
    </row>
    <row r="1357" s="33" customFormat="1" ht="18" customHeight="1" spans="1:5">
      <c r="A1357" s="34"/>
      <c r="B1357" s="35"/>
      <c r="C1357" s="35"/>
      <c r="D1357" s="36"/>
      <c r="E1357" s="36"/>
    </row>
    <row r="1358" s="33" customFormat="1" ht="18" customHeight="1" spans="1:5">
      <c r="A1358" s="34"/>
      <c r="B1358" s="35"/>
      <c r="C1358" s="35"/>
      <c r="D1358" s="36"/>
      <c r="E1358" s="36"/>
    </row>
    <row r="1359" s="33" customFormat="1" ht="18" customHeight="1" spans="1:5">
      <c r="A1359" s="34"/>
      <c r="B1359" s="35"/>
      <c r="C1359" s="35"/>
      <c r="D1359" s="36"/>
      <c r="E1359" s="36"/>
    </row>
    <row r="1360" s="33" customFormat="1" ht="18" customHeight="1" spans="1:5">
      <c r="A1360" s="34"/>
      <c r="B1360" s="35"/>
      <c r="C1360" s="35"/>
      <c r="D1360" s="36"/>
      <c r="E1360" s="36"/>
    </row>
    <row r="1361" s="33" customFormat="1" ht="18" customHeight="1" spans="1:5">
      <c r="A1361" s="34"/>
      <c r="B1361" s="35"/>
      <c r="C1361" s="35"/>
      <c r="D1361" s="36"/>
      <c r="E1361" s="36"/>
    </row>
    <row r="1362" s="33" customFormat="1" ht="18" customHeight="1" spans="1:5">
      <c r="A1362" s="34"/>
      <c r="B1362" s="35"/>
      <c r="C1362" s="35"/>
      <c r="D1362" s="36"/>
      <c r="E1362" s="36"/>
    </row>
    <row r="1363" s="33" customFormat="1" ht="18" customHeight="1" spans="1:5">
      <c r="A1363" s="34"/>
      <c r="B1363" s="35"/>
      <c r="C1363" s="35"/>
      <c r="D1363" s="36"/>
      <c r="E1363" s="36"/>
    </row>
    <row r="1364" s="33" customFormat="1" ht="18" customHeight="1" spans="1:5">
      <c r="A1364" s="34"/>
      <c r="B1364" s="35"/>
      <c r="C1364" s="35"/>
      <c r="D1364" s="36"/>
      <c r="E1364" s="36"/>
    </row>
    <row r="1365" s="33" customFormat="1" ht="18" customHeight="1" spans="1:5">
      <c r="A1365" s="34"/>
      <c r="B1365" s="35"/>
      <c r="C1365" s="35"/>
      <c r="D1365" s="36"/>
      <c r="E1365" s="36"/>
    </row>
    <row r="1366" s="33" customFormat="1" ht="18" customHeight="1" spans="1:5">
      <c r="A1366" s="34"/>
      <c r="B1366" s="35"/>
      <c r="C1366" s="35"/>
      <c r="D1366" s="36"/>
      <c r="E1366" s="36"/>
    </row>
    <row r="1367" s="33" customFormat="1" ht="18" customHeight="1" spans="1:5">
      <c r="A1367" s="34"/>
      <c r="B1367" s="35"/>
      <c r="C1367" s="35"/>
      <c r="D1367" s="36"/>
      <c r="E1367" s="36"/>
    </row>
    <row r="1368" s="33" customFormat="1" ht="18" customHeight="1" spans="1:5">
      <c r="A1368" s="34"/>
      <c r="B1368" s="35"/>
      <c r="C1368" s="35"/>
      <c r="D1368" s="36"/>
      <c r="E1368" s="36"/>
    </row>
    <row r="1369" s="33" customFormat="1" ht="18" customHeight="1" spans="1:5">
      <c r="A1369" s="34"/>
      <c r="B1369" s="35"/>
      <c r="C1369" s="35"/>
      <c r="D1369" s="36"/>
      <c r="E1369" s="36"/>
    </row>
    <row r="1370" s="33" customFormat="1" ht="18" customHeight="1" spans="1:5">
      <c r="A1370" s="34"/>
      <c r="B1370" s="35"/>
      <c r="C1370" s="35"/>
      <c r="D1370" s="36"/>
      <c r="E1370" s="36"/>
    </row>
    <row r="1371" s="33" customFormat="1" ht="18" customHeight="1" spans="1:5">
      <c r="A1371" s="34"/>
      <c r="B1371" s="35"/>
      <c r="C1371" s="35"/>
      <c r="D1371" s="36"/>
      <c r="E1371" s="36"/>
    </row>
    <row r="1372" s="33" customFormat="1" ht="18" customHeight="1" spans="1:5">
      <c r="A1372" s="34"/>
      <c r="B1372" s="35"/>
      <c r="C1372" s="35"/>
      <c r="D1372" s="36"/>
      <c r="E1372" s="36"/>
    </row>
    <row r="1373" s="33" customFormat="1" ht="18" customHeight="1" spans="1:5">
      <c r="A1373" s="34"/>
      <c r="B1373" s="35"/>
      <c r="C1373" s="35"/>
      <c r="D1373" s="36"/>
      <c r="E1373" s="36"/>
    </row>
    <row r="1374" s="33" customFormat="1" ht="18" customHeight="1" spans="1:5">
      <c r="A1374" s="34"/>
      <c r="B1374" s="35"/>
      <c r="C1374" s="35"/>
      <c r="D1374" s="36"/>
      <c r="E1374" s="36"/>
    </row>
    <row r="1375" s="33" customFormat="1" ht="18" customHeight="1" spans="1:5">
      <c r="A1375" s="34"/>
      <c r="B1375" s="35"/>
      <c r="C1375" s="35"/>
      <c r="D1375" s="36"/>
      <c r="E1375" s="36"/>
    </row>
    <row r="1376" s="33" customFormat="1" ht="18" customHeight="1" spans="1:5">
      <c r="A1376" s="34"/>
      <c r="B1376" s="35"/>
      <c r="C1376" s="35"/>
      <c r="D1376" s="36"/>
      <c r="E1376" s="36"/>
    </row>
    <row r="1377" s="33" customFormat="1" ht="18" customHeight="1" spans="1:5">
      <c r="A1377" s="34"/>
      <c r="B1377" s="35"/>
      <c r="C1377" s="35"/>
      <c r="D1377" s="36"/>
      <c r="E1377" s="36"/>
    </row>
    <row r="1378" s="33" customFormat="1" ht="18" customHeight="1" spans="1:5">
      <c r="A1378" s="34"/>
      <c r="B1378" s="35"/>
      <c r="C1378" s="35"/>
      <c r="D1378" s="36"/>
      <c r="E1378" s="36"/>
    </row>
    <row r="1379" s="33" customFormat="1" ht="18" customHeight="1" spans="1:5">
      <c r="A1379" s="34"/>
      <c r="B1379" s="35"/>
      <c r="C1379" s="35"/>
      <c r="D1379" s="36"/>
      <c r="E1379" s="36"/>
    </row>
    <row r="1380" s="33" customFormat="1" ht="18" customHeight="1" spans="1:5">
      <c r="A1380" s="34"/>
      <c r="B1380" s="35"/>
      <c r="C1380" s="35"/>
      <c r="D1380" s="36"/>
      <c r="E1380" s="36"/>
    </row>
    <row r="1381" s="33" customFormat="1" ht="18" customHeight="1" spans="1:5">
      <c r="A1381" s="34"/>
      <c r="B1381" s="35"/>
      <c r="C1381" s="35"/>
      <c r="D1381" s="36"/>
      <c r="E1381" s="36"/>
    </row>
    <row r="1382" s="33" customFormat="1" ht="18" customHeight="1" spans="1:5">
      <c r="A1382" s="34"/>
      <c r="B1382" s="35"/>
      <c r="C1382" s="35"/>
      <c r="D1382" s="36"/>
      <c r="E1382" s="36"/>
    </row>
    <row r="1383" s="33" customFormat="1" ht="18" customHeight="1" spans="1:5">
      <c r="A1383" s="34"/>
      <c r="B1383" s="35"/>
      <c r="C1383" s="35"/>
      <c r="D1383" s="36"/>
      <c r="E1383" s="36"/>
    </row>
    <row r="1384" s="33" customFormat="1" ht="18" customHeight="1" spans="1:5">
      <c r="A1384" s="34"/>
      <c r="B1384" s="35"/>
      <c r="C1384" s="35"/>
      <c r="D1384" s="36"/>
      <c r="E1384" s="36"/>
    </row>
    <row r="1385" s="33" customFormat="1" ht="18" customHeight="1" spans="1:5">
      <c r="A1385" s="34"/>
      <c r="B1385" s="35"/>
      <c r="C1385" s="35"/>
      <c r="D1385" s="36"/>
      <c r="E1385" s="36"/>
    </row>
    <row r="1386" s="33" customFormat="1" ht="18" customHeight="1" spans="1:5">
      <c r="A1386" s="34"/>
      <c r="B1386" s="35"/>
      <c r="C1386" s="35"/>
      <c r="D1386" s="36"/>
      <c r="E1386" s="36"/>
    </row>
    <row r="1387" s="33" customFormat="1" ht="18" customHeight="1" spans="1:5">
      <c r="A1387" s="34"/>
      <c r="B1387" s="35"/>
      <c r="C1387" s="35"/>
      <c r="D1387" s="36"/>
      <c r="E1387" s="36"/>
    </row>
    <row r="1388" s="33" customFormat="1" ht="18" customHeight="1" spans="1:5">
      <c r="A1388" s="34"/>
      <c r="B1388" s="35"/>
      <c r="C1388" s="35"/>
      <c r="D1388" s="36"/>
      <c r="E1388" s="36"/>
    </row>
    <row r="1389" s="33" customFormat="1" ht="18" customHeight="1" spans="1:5">
      <c r="A1389" s="34"/>
      <c r="B1389" s="35"/>
      <c r="C1389" s="35"/>
      <c r="D1389" s="36"/>
      <c r="E1389" s="36"/>
    </row>
    <row r="1390" s="33" customFormat="1" ht="18" customHeight="1" spans="1:5">
      <c r="A1390" s="34"/>
      <c r="B1390" s="35"/>
      <c r="C1390" s="35"/>
      <c r="D1390" s="36"/>
      <c r="E1390" s="36"/>
    </row>
    <row r="1391" s="33" customFormat="1" ht="18" customHeight="1" spans="1:5">
      <c r="A1391" s="34"/>
      <c r="B1391" s="35"/>
      <c r="C1391" s="35"/>
      <c r="D1391" s="36"/>
      <c r="E1391" s="36"/>
    </row>
    <row r="1392" s="33" customFormat="1" ht="18" customHeight="1" spans="1:5">
      <c r="A1392" s="34"/>
      <c r="B1392" s="35"/>
      <c r="C1392" s="35"/>
      <c r="D1392" s="36"/>
      <c r="E1392" s="36"/>
    </row>
    <row r="1393" s="33" customFormat="1" ht="18" customHeight="1" spans="1:5">
      <c r="A1393" s="34"/>
      <c r="B1393" s="35"/>
      <c r="C1393" s="35"/>
      <c r="D1393" s="36"/>
      <c r="E1393" s="36"/>
    </row>
    <row r="1394" s="33" customFormat="1" ht="18" customHeight="1" spans="1:5">
      <c r="A1394" s="34"/>
      <c r="B1394" s="35"/>
      <c r="C1394" s="35"/>
      <c r="D1394" s="36"/>
      <c r="E1394" s="36"/>
    </row>
    <row r="1395" s="33" customFormat="1" ht="18" customHeight="1" spans="1:5">
      <c r="A1395" s="34"/>
      <c r="B1395" s="35"/>
      <c r="C1395" s="35"/>
      <c r="D1395" s="36"/>
      <c r="E1395" s="36"/>
    </row>
    <row r="1396" s="33" customFormat="1" ht="18" customHeight="1" spans="1:5">
      <c r="A1396" s="34"/>
      <c r="B1396" s="35"/>
      <c r="C1396" s="35"/>
      <c r="D1396" s="36"/>
      <c r="E1396" s="36"/>
    </row>
    <row r="1397" s="33" customFormat="1" ht="18" customHeight="1" spans="1:5">
      <c r="A1397" s="34"/>
      <c r="B1397" s="35"/>
      <c r="C1397" s="35"/>
      <c r="D1397" s="36"/>
      <c r="E1397" s="36"/>
    </row>
    <row r="1398" s="33" customFormat="1" ht="18" customHeight="1" spans="1:5">
      <c r="A1398" s="34"/>
      <c r="B1398" s="35"/>
      <c r="C1398" s="35"/>
      <c r="D1398" s="36"/>
      <c r="E1398" s="36"/>
    </row>
    <row r="1399" s="33" customFormat="1" ht="18" customHeight="1" spans="1:5">
      <c r="A1399" s="34"/>
      <c r="B1399" s="35"/>
      <c r="C1399" s="35"/>
      <c r="D1399" s="36"/>
      <c r="E1399" s="36"/>
    </row>
    <row r="1400" s="33" customFormat="1" ht="18" customHeight="1" spans="1:5">
      <c r="A1400" s="34"/>
      <c r="B1400" s="35"/>
      <c r="C1400" s="35"/>
      <c r="D1400" s="36"/>
      <c r="E1400" s="36"/>
    </row>
    <row r="1401" s="33" customFormat="1" ht="18" customHeight="1" spans="1:5">
      <c r="A1401" s="34"/>
      <c r="B1401" s="35"/>
      <c r="C1401" s="35"/>
      <c r="D1401" s="36"/>
      <c r="E1401" s="36"/>
    </row>
    <row r="1402" s="33" customFormat="1" ht="18" customHeight="1" spans="1:5">
      <c r="A1402" s="34"/>
      <c r="B1402" s="35"/>
      <c r="C1402" s="35"/>
      <c r="D1402" s="36"/>
      <c r="E1402" s="36"/>
    </row>
    <row r="1403" s="33" customFormat="1" ht="18" customHeight="1" spans="1:5">
      <c r="A1403" s="34"/>
      <c r="B1403" s="35"/>
      <c r="C1403" s="35"/>
      <c r="D1403" s="36"/>
      <c r="E1403" s="36"/>
    </row>
    <row r="1404" s="33" customFormat="1" ht="18" customHeight="1" spans="1:5">
      <c r="A1404" s="34"/>
      <c r="B1404" s="35"/>
      <c r="C1404" s="35"/>
      <c r="D1404" s="36"/>
      <c r="E1404" s="36"/>
    </row>
    <row r="1405" s="33" customFormat="1" ht="18" customHeight="1" spans="1:5">
      <c r="A1405" s="34"/>
      <c r="B1405" s="35"/>
      <c r="C1405" s="35"/>
      <c r="D1405" s="36"/>
      <c r="E1405" s="36"/>
    </row>
    <row r="1406" s="33" customFormat="1" ht="18" customHeight="1" spans="1:5">
      <c r="A1406" s="34"/>
      <c r="B1406" s="35"/>
      <c r="C1406" s="35"/>
      <c r="D1406" s="36"/>
      <c r="E1406" s="36"/>
    </row>
    <row r="1407" s="33" customFormat="1" ht="18" customHeight="1" spans="1:5">
      <c r="A1407" s="34"/>
      <c r="B1407" s="35"/>
      <c r="C1407" s="35"/>
      <c r="D1407" s="36"/>
      <c r="E1407" s="36"/>
    </row>
    <row r="1408" s="33" customFormat="1" ht="18" customHeight="1" spans="1:5">
      <c r="A1408" s="34"/>
      <c r="B1408" s="35"/>
      <c r="C1408" s="35"/>
      <c r="D1408" s="36"/>
      <c r="E1408" s="36"/>
    </row>
    <row r="1409" s="33" customFormat="1" ht="18" customHeight="1" spans="1:5">
      <c r="A1409" s="34"/>
      <c r="B1409" s="35"/>
      <c r="C1409" s="35"/>
      <c r="D1409" s="36"/>
      <c r="E1409" s="36"/>
    </row>
    <row r="1410" s="33" customFormat="1" ht="18" customHeight="1" spans="1:5">
      <c r="A1410" s="34"/>
      <c r="B1410" s="35"/>
      <c r="C1410" s="35"/>
      <c r="D1410" s="36"/>
      <c r="E1410" s="36"/>
    </row>
    <row r="1411" s="33" customFormat="1" ht="18" customHeight="1" spans="1:5">
      <c r="A1411" s="34"/>
      <c r="B1411" s="35"/>
      <c r="C1411" s="35"/>
      <c r="D1411" s="36"/>
      <c r="E1411" s="36"/>
    </row>
    <row r="1412" s="33" customFormat="1" ht="18" customHeight="1" spans="1:5">
      <c r="A1412" s="34"/>
      <c r="B1412" s="35"/>
      <c r="C1412" s="35"/>
      <c r="D1412" s="36"/>
      <c r="E1412" s="36"/>
    </row>
    <row r="1413" s="33" customFormat="1" ht="18" customHeight="1" spans="1:5">
      <c r="A1413" s="34"/>
      <c r="B1413" s="35"/>
      <c r="C1413" s="35"/>
      <c r="D1413" s="36"/>
      <c r="E1413" s="36"/>
    </row>
    <row r="1414" s="33" customFormat="1" ht="18" customHeight="1" spans="1:5">
      <c r="A1414" s="34"/>
      <c r="B1414" s="35"/>
      <c r="C1414" s="35"/>
      <c r="D1414" s="36"/>
      <c r="E1414" s="36"/>
    </row>
    <row r="1415" s="33" customFormat="1" ht="18" customHeight="1" spans="1:5">
      <c r="A1415" s="34"/>
      <c r="B1415" s="35"/>
      <c r="C1415" s="35"/>
      <c r="D1415" s="36"/>
      <c r="E1415" s="36"/>
    </row>
    <row r="1416" s="33" customFormat="1" ht="18" customHeight="1" spans="1:5">
      <c r="A1416" s="34"/>
      <c r="B1416" s="35"/>
      <c r="C1416" s="35"/>
      <c r="D1416" s="36"/>
      <c r="E1416" s="36"/>
    </row>
    <row r="1417" s="33" customFormat="1" ht="18" customHeight="1" spans="1:5">
      <c r="A1417" s="34"/>
      <c r="B1417" s="35"/>
      <c r="C1417" s="35"/>
      <c r="D1417" s="36"/>
      <c r="E1417" s="36"/>
    </row>
    <row r="1418" s="33" customFormat="1" ht="18" customHeight="1" spans="1:5">
      <c r="A1418" s="34"/>
      <c r="B1418" s="35"/>
      <c r="C1418" s="35"/>
      <c r="D1418" s="36"/>
      <c r="E1418" s="36"/>
    </row>
    <row r="1419" s="33" customFormat="1" ht="18" customHeight="1" spans="1:5">
      <c r="A1419" s="34"/>
      <c r="B1419" s="35"/>
      <c r="C1419" s="35"/>
      <c r="D1419" s="36"/>
      <c r="E1419" s="36"/>
    </row>
    <row r="1420" s="33" customFormat="1" ht="18" customHeight="1" spans="1:5">
      <c r="A1420" s="34"/>
      <c r="B1420" s="35"/>
      <c r="C1420" s="35"/>
      <c r="D1420" s="36"/>
      <c r="E1420" s="36"/>
    </row>
    <row r="1421" s="33" customFormat="1" ht="18" customHeight="1" spans="1:5">
      <c r="A1421" s="34"/>
      <c r="B1421" s="35"/>
      <c r="C1421" s="35"/>
      <c r="D1421" s="36"/>
      <c r="E1421" s="36"/>
    </row>
    <row r="1422" s="33" customFormat="1" ht="18" customHeight="1" spans="1:5">
      <c r="A1422" s="34"/>
      <c r="B1422" s="35"/>
      <c r="C1422" s="35"/>
      <c r="D1422" s="36"/>
      <c r="E1422" s="36"/>
    </row>
    <row r="1423" s="33" customFormat="1" ht="18" customHeight="1" spans="1:5">
      <c r="A1423" s="34"/>
      <c r="B1423" s="35"/>
      <c r="C1423" s="35"/>
      <c r="D1423" s="36"/>
      <c r="E1423" s="36"/>
    </row>
    <row r="1424" s="33" customFormat="1" ht="18" customHeight="1" spans="1:5">
      <c r="A1424" s="34"/>
      <c r="B1424" s="35"/>
      <c r="C1424" s="35"/>
      <c r="D1424" s="36"/>
      <c r="E1424" s="36"/>
    </row>
    <row r="1425" s="33" customFormat="1" ht="18" customHeight="1" spans="1:5">
      <c r="A1425" s="34"/>
      <c r="B1425" s="35"/>
      <c r="C1425" s="35"/>
      <c r="D1425" s="36"/>
      <c r="E1425" s="36"/>
    </row>
    <row r="1426" s="33" customFormat="1" ht="18" customHeight="1" spans="1:5">
      <c r="A1426" s="34"/>
      <c r="B1426" s="35"/>
      <c r="C1426" s="35"/>
      <c r="D1426" s="36"/>
      <c r="E1426" s="36"/>
    </row>
    <row r="1427" s="33" customFormat="1" ht="18" customHeight="1" spans="1:5">
      <c r="A1427" s="34"/>
      <c r="B1427" s="35"/>
      <c r="C1427" s="35"/>
      <c r="D1427" s="36"/>
      <c r="E1427" s="36"/>
    </row>
    <row r="1428" s="33" customFormat="1" ht="18" customHeight="1" spans="1:5">
      <c r="A1428" s="34"/>
      <c r="B1428" s="35"/>
      <c r="C1428" s="35"/>
      <c r="D1428" s="36"/>
      <c r="E1428" s="36"/>
    </row>
    <row r="1429" s="33" customFormat="1" ht="18" customHeight="1" spans="1:5">
      <c r="A1429" s="34"/>
      <c r="B1429" s="35"/>
      <c r="C1429" s="35"/>
      <c r="D1429" s="36"/>
      <c r="E1429" s="36"/>
    </row>
    <row r="1430" s="33" customFormat="1" ht="18" customHeight="1" spans="1:5">
      <c r="A1430" s="34"/>
      <c r="B1430" s="35"/>
      <c r="C1430" s="35"/>
      <c r="D1430" s="36"/>
      <c r="E1430" s="36"/>
    </row>
    <row r="1431" s="33" customFormat="1" ht="18" customHeight="1" spans="1:5">
      <c r="A1431" s="34"/>
      <c r="B1431" s="35"/>
      <c r="C1431" s="35"/>
      <c r="D1431" s="36"/>
      <c r="E1431" s="36"/>
    </row>
    <row r="1432" s="33" customFormat="1" ht="18" customHeight="1" spans="1:5">
      <c r="A1432" s="34"/>
      <c r="B1432" s="35"/>
      <c r="C1432" s="35"/>
      <c r="D1432" s="36"/>
      <c r="E1432" s="36"/>
    </row>
    <row r="1433" s="33" customFormat="1" ht="18" customHeight="1" spans="1:5">
      <c r="A1433" s="34"/>
      <c r="B1433" s="35"/>
      <c r="C1433" s="35"/>
      <c r="D1433" s="36"/>
      <c r="E1433" s="36"/>
    </row>
    <row r="1434" s="33" customFormat="1" ht="18" customHeight="1" spans="1:5">
      <c r="A1434" s="34"/>
      <c r="B1434" s="35"/>
      <c r="C1434" s="35"/>
      <c r="D1434" s="36"/>
      <c r="E1434" s="36"/>
    </row>
    <row r="1435" s="33" customFormat="1" ht="18" customHeight="1" spans="1:5">
      <c r="A1435" s="34"/>
      <c r="B1435" s="35"/>
      <c r="C1435" s="35"/>
      <c r="D1435" s="36"/>
      <c r="E1435" s="36"/>
    </row>
    <row r="1436" s="33" customFormat="1" ht="18" customHeight="1" spans="1:5">
      <c r="A1436" s="34"/>
      <c r="B1436" s="35"/>
      <c r="C1436" s="35"/>
      <c r="D1436" s="36"/>
      <c r="E1436" s="36"/>
    </row>
    <row r="1437" s="33" customFormat="1" ht="18" customHeight="1" spans="1:5">
      <c r="A1437" s="34"/>
      <c r="B1437" s="35"/>
      <c r="C1437" s="35"/>
      <c r="D1437" s="36"/>
      <c r="E1437" s="36"/>
    </row>
    <row r="1438" s="33" customFormat="1" ht="18" customHeight="1" spans="1:5">
      <c r="A1438" s="34"/>
      <c r="B1438" s="35"/>
      <c r="C1438" s="35"/>
      <c r="D1438" s="36"/>
      <c r="E1438" s="36"/>
    </row>
    <row r="1439" s="33" customFormat="1" ht="18" customHeight="1" spans="1:5">
      <c r="A1439" s="34"/>
      <c r="B1439" s="35"/>
      <c r="C1439" s="35"/>
      <c r="D1439" s="36"/>
      <c r="E1439" s="36"/>
    </row>
    <row r="1440" s="33" customFormat="1" ht="18" customHeight="1" spans="1:5">
      <c r="A1440" s="34"/>
      <c r="B1440" s="35"/>
      <c r="C1440" s="35"/>
      <c r="D1440" s="36"/>
      <c r="E1440" s="36"/>
    </row>
    <row r="1441" s="33" customFormat="1" ht="18" customHeight="1" spans="1:5">
      <c r="A1441" s="34"/>
      <c r="B1441" s="35"/>
      <c r="C1441" s="35"/>
      <c r="D1441" s="36"/>
      <c r="E1441" s="36"/>
    </row>
    <row r="1442" s="33" customFormat="1" ht="18" customHeight="1" spans="1:5">
      <c r="A1442" s="34"/>
      <c r="B1442" s="35"/>
      <c r="C1442" s="35"/>
      <c r="D1442" s="36"/>
      <c r="E1442" s="36"/>
    </row>
    <row r="1443" s="33" customFormat="1" ht="18" customHeight="1" spans="1:5">
      <c r="A1443" s="34"/>
      <c r="B1443" s="35"/>
      <c r="C1443" s="35"/>
      <c r="D1443" s="36"/>
      <c r="E1443" s="36"/>
    </row>
    <row r="1444" s="33" customFormat="1" ht="18" customHeight="1" spans="1:5">
      <c r="A1444" s="34"/>
      <c r="B1444" s="35"/>
      <c r="C1444" s="35"/>
      <c r="D1444" s="36"/>
      <c r="E1444" s="36"/>
    </row>
    <row r="1445" s="33" customFormat="1" ht="18" customHeight="1" spans="1:5">
      <c r="A1445" s="34"/>
      <c r="B1445" s="35"/>
      <c r="C1445" s="35"/>
      <c r="D1445" s="36"/>
      <c r="E1445" s="36"/>
    </row>
    <row r="1446" s="33" customFormat="1" ht="18" customHeight="1" spans="1:5">
      <c r="A1446" s="34"/>
      <c r="B1446" s="35"/>
      <c r="C1446" s="35"/>
      <c r="D1446" s="36"/>
      <c r="E1446" s="36"/>
    </row>
    <row r="1447" s="33" customFormat="1" ht="18" customHeight="1" spans="1:5">
      <c r="A1447" s="34"/>
      <c r="B1447" s="35"/>
      <c r="C1447" s="35"/>
      <c r="D1447" s="36"/>
      <c r="E1447" s="36"/>
    </row>
    <row r="1448" s="33" customFormat="1" ht="18" customHeight="1" spans="1:5">
      <c r="A1448" s="34"/>
      <c r="B1448" s="35"/>
      <c r="C1448" s="35"/>
      <c r="D1448" s="36"/>
      <c r="E1448" s="36"/>
    </row>
    <row r="1449" s="33" customFormat="1" ht="18" customHeight="1" spans="1:5">
      <c r="A1449" s="34"/>
      <c r="B1449" s="35"/>
      <c r="C1449" s="35"/>
      <c r="D1449" s="36"/>
      <c r="E1449" s="36"/>
    </row>
    <row r="1450" s="33" customFormat="1" ht="18" customHeight="1" spans="1:5">
      <c r="A1450" s="34"/>
      <c r="B1450" s="35"/>
      <c r="C1450" s="35"/>
      <c r="D1450" s="36"/>
      <c r="E1450" s="36"/>
    </row>
    <row r="1451" s="33" customFormat="1" ht="18" customHeight="1" spans="1:5">
      <c r="A1451" s="34"/>
      <c r="B1451" s="35"/>
      <c r="C1451" s="35"/>
      <c r="D1451" s="36"/>
      <c r="E1451" s="36"/>
    </row>
    <row r="1452" s="33" customFormat="1" ht="18" customHeight="1" spans="1:5">
      <c r="A1452" s="34"/>
      <c r="B1452" s="35"/>
      <c r="C1452" s="35"/>
      <c r="D1452" s="36"/>
      <c r="E1452" s="36"/>
    </row>
    <row r="1453" s="33" customFormat="1" ht="18" customHeight="1" spans="1:5">
      <c r="A1453" s="34"/>
      <c r="B1453" s="35"/>
      <c r="C1453" s="35"/>
      <c r="D1453" s="36"/>
      <c r="E1453" s="36"/>
    </row>
    <row r="1454" s="33" customFormat="1" ht="18" customHeight="1" spans="1:5">
      <c r="A1454" s="34"/>
      <c r="B1454" s="35"/>
      <c r="C1454" s="35"/>
      <c r="D1454" s="36"/>
      <c r="E1454" s="36"/>
    </row>
    <row r="1455" s="33" customFormat="1" ht="18" customHeight="1" spans="1:5">
      <c r="A1455" s="34"/>
      <c r="B1455" s="35"/>
      <c r="C1455" s="35"/>
      <c r="D1455" s="36"/>
      <c r="E1455" s="36"/>
    </row>
    <row r="1456" s="33" customFormat="1" ht="18" customHeight="1" spans="1:5">
      <c r="A1456" s="34"/>
      <c r="B1456" s="35"/>
      <c r="C1456" s="35"/>
      <c r="D1456" s="36"/>
      <c r="E1456" s="36"/>
    </row>
    <row r="1457" s="33" customFormat="1" ht="18" customHeight="1" spans="1:5">
      <c r="A1457" s="34"/>
      <c r="B1457" s="35"/>
      <c r="C1457" s="35"/>
      <c r="D1457" s="36"/>
      <c r="E1457" s="36"/>
    </row>
    <row r="1458" s="33" customFormat="1" ht="18" customHeight="1" spans="1:5">
      <c r="A1458" s="34"/>
      <c r="B1458" s="35"/>
      <c r="C1458" s="35"/>
      <c r="D1458" s="36"/>
      <c r="E1458" s="36"/>
    </row>
    <row r="1459" s="33" customFormat="1" ht="18" customHeight="1" spans="1:5">
      <c r="A1459" s="34"/>
      <c r="B1459" s="35"/>
      <c r="C1459" s="35"/>
      <c r="D1459" s="36"/>
      <c r="E1459" s="36"/>
    </row>
    <row r="1460" s="33" customFormat="1" ht="18" customHeight="1" spans="1:5">
      <c r="A1460" s="34"/>
      <c r="B1460" s="35"/>
      <c r="C1460" s="35"/>
      <c r="D1460" s="36"/>
      <c r="E1460" s="36"/>
    </row>
    <row r="1461" s="33" customFormat="1" ht="18" customHeight="1" spans="1:5">
      <c r="A1461" s="34"/>
      <c r="B1461" s="35"/>
      <c r="C1461" s="35"/>
      <c r="D1461" s="36"/>
      <c r="E1461" s="36"/>
    </row>
    <row r="1462" s="33" customFormat="1" ht="18" customHeight="1" spans="1:5">
      <c r="A1462" s="34"/>
      <c r="B1462" s="35"/>
      <c r="C1462" s="35"/>
      <c r="D1462" s="36"/>
      <c r="E1462" s="36"/>
    </row>
    <row r="1463" s="33" customFormat="1" ht="18" customHeight="1" spans="1:5">
      <c r="A1463" s="34"/>
      <c r="B1463" s="35"/>
      <c r="C1463" s="35"/>
      <c r="D1463" s="36"/>
      <c r="E1463" s="36"/>
    </row>
    <row r="1464" s="33" customFormat="1" ht="18" customHeight="1" spans="1:5">
      <c r="A1464" s="34"/>
      <c r="B1464" s="35"/>
      <c r="C1464" s="35"/>
      <c r="D1464" s="36"/>
      <c r="E1464" s="36"/>
    </row>
    <row r="1465" s="33" customFormat="1" ht="18" customHeight="1" spans="1:5">
      <c r="A1465" s="34"/>
      <c r="B1465" s="35"/>
      <c r="C1465" s="35"/>
      <c r="D1465" s="36"/>
      <c r="E1465" s="36"/>
    </row>
    <row r="1466" s="33" customFormat="1" ht="18" customHeight="1" spans="1:5">
      <c r="A1466" s="34"/>
      <c r="B1466" s="35"/>
      <c r="C1466" s="35"/>
      <c r="D1466" s="36"/>
      <c r="E1466" s="36"/>
    </row>
    <row r="1467" s="33" customFormat="1" ht="18" customHeight="1" spans="1:5">
      <c r="A1467" s="34"/>
      <c r="B1467" s="35"/>
      <c r="C1467" s="35"/>
      <c r="D1467" s="36"/>
      <c r="E1467" s="36"/>
    </row>
    <row r="1468" s="33" customFormat="1" ht="18" customHeight="1" spans="1:5">
      <c r="A1468" s="34"/>
      <c r="B1468" s="35"/>
      <c r="C1468" s="35"/>
      <c r="D1468" s="36"/>
      <c r="E1468" s="36"/>
    </row>
    <row r="1469" s="33" customFormat="1" ht="18" customHeight="1" spans="1:5">
      <c r="A1469" s="34"/>
      <c r="B1469" s="35"/>
      <c r="C1469" s="35"/>
      <c r="D1469" s="36"/>
      <c r="E1469" s="36"/>
    </row>
    <row r="1470" s="33" customFormat="1" ht="18" customHeight="1" spans="1:5">
      <c r="A1470" s="34"/>
      <c r="B1470" s="35"/>
      <c r="C1470" s="35"/>
      <c r="D1470" s="36"/>
      <c r="E1470" s="36"/>
    </row>
    <row r="1471" s="33" customFormat="1" ht="18" customHeight="1" spans="1:5">
      <c r="A1471" s="34"/>
      <c r="B1471" s="35"/>
      <c r="C1471" s="35"/>
      <c r="D1471" s="36"/>
      <c r="E1471" s="36"/>
    </row>
    <row r="1472" s="33" customFormat="1" ht="18" customHeight="1" spans="1:5">
      <c r="A1472" s="34"/>
      <c r="B1472" s="35"/>
      <c r="C1472" s="35"/>
      <c r="D1472" s="36"/>
      <c r="E1472" s="36"/>
    </row>
    <row r="1473" s="33" customFormat="1" ht="18" customHeight="1" spans="1:5">
      <c r="A1473" s="34"/>
      <c r="B1473" s="35"/>
      <c r="C1473" s="35"/>
      <c r="D1473" s="36"/>
      <c r="E1473" s="36"/>
    </row>
    <row r="1474" s="33" customFormat="1" ht="18" customHeight="1" spans="1:5">
      <c r="A1474" s="34"/>
      <c r="B1474" s="35"/>
      <c r="C1474" s="35"/>
      <c r="D1474" s="36"/>
      <c r="E1474" s="36"/>
    </row>
    <row r="1475" s="33" customFormat="1" ht="18" customHeight="1" spans="1:5">
      <c r="A1475" s="34"/>
      <c r="B1475" s="35"/>
      <c r="C1475" s="35"/>
      <c r="D1475" s="36"/>
      <c r="E1475" s="36"/>
    </row>
    <row r="1476" s="33" customFormat="1" ht="18" customHeight="1" spans="1:5">
      <c r="A1476" s="34"/>
      <c r="B1476" s="35"/>
      <c r="C1476" s="35"/>
      <c r="D1476" s="36"/>
      <c r="E1476" s="36"/>
    </row>
    <row r="1477" s="33" customFormat="1" ht="18" customHeight="1" spans="1:5">
      <c r="A1477" s="34"/>
      <c r="B1477" s="35"/>
      <c r="C1477" s="35"/>
      <c r="D1477" s="36"/>
      <c r="E1477" s="36"/>
    </row>
    <row r="1478" s="33" customFormat="1" ht="18" customHeight="1" spans="1:5">
      <c r="A1478" s="34"/>
      <c r="B1478" s="35"/>
      <c r="C1478" s="35"/>
      <c r="D1478" s="36"/>
      <c r="E1478" s="36"/>
    </row>
    <row r="1479" s="33" customFormat="1" ht="18" customHeight="1" spans="1:5">
      <c r="A1479" s="34"/>
      <c r="B1479" s="35"/>
      <c r="C1479" s="35"/>
      <c r="D1479" s="36"/>
      <c r="E1479" s="36"/>
    </row>
    <row r="1480" s="33" customFormat="1" ht="18" customHeight="1" spans="1:5">
      <c r="A1480" s="34"/>
      <c r="B1480" s="35"/>
      <c r="C1480" s="35"/>
      <c r="D1480" s="36"/>
      <c r="E1480" s="36"/>
    </row>
    <row r="1481" s="33" customFormat="1" ht="18" customHeight="1" spans="1:5">
      <c r="A1481" s="34"/>
      <c r="B1481" s="35"/>
      <c r="C1481" s="35"/>
      <c r="D1481" s="36"/>
      <c r="E1481" s="36"/>
    </row>
    <row r="1482" s="33" customFormat="1" ht="18" customHeight="1" spans="1:5">
      <c r="A1482" s="34"/>
      <c r="B1482" s="35"/>
      <c r="C1482" s="35"/>
      <c r="D1482" s="36"/>
      <c r="E1482" s="36"/>
    </row>
    <row r="1483" s="33" customFormat="1" ht="18" customHeight="1" spans="1:5">
      <c r="A1483" s="34"/>
      <c r="B1483" s="35"/>
      <c r="C1483" s="35"/>
      <c r="D1483" s="36"/>
      <c r="E1483" s="36"/>
    </row>
    <row r="1484" s="33" customFormat="1" ht="18" customHeight="1" spans="1:5">
      <c r="A1484" s="34"/>
      <c r="B1484" s="35"/>
      <c r="C1484" s="35"/>
      <c r="D1484" s="36"/>
      <c r="E1484" s="36"/>
    </row>
    <row r="1485" s="33" customFormat="1" ht="18" customHeight="1" spans="1:5">
      <c r="A1485" s="34"/>
      <c r="B1485" s="35"/>
      <c r="C1485" s="35"/>
      <c r="D1485" s="36"/>
      <c r="E1485" s="36"/>
    </row>
    <row r="1486" s="33" customFormat="1" ht="18" customHeight="1" spans="1:5">
      <c r="A1486" s="34"/>
      <c r="B1486" s="35"/>
      <c r="C1486" s="35"/>
      <c r="D1486" s="36"/>
      <c r="E1486" s="36"/>
    </row>
    <row r="1487" s="33" customFormat="1" ht="18" customHeight="1" spans="1:5">
      <c r="A1487" s="34"/>
      <c r="B1487" s="35"/>
      <c r="C1487" s="35"/>
      <c r="D1487" s="36"/>
      <c r="E1487" s="36"/>
    </row>
    <row r="1488" s="33" customFormat="1" ht="18" customHeight="1" spans="1:5">
      <c r="A1488" s="34"/>
      <c r="B1488" s="35"/>
      <c r="C1488" s="35"/>
      <c r="D1488" s="36"/>
      <c r="E1488" s="36"/>
    </row>
    <row r="1489" s="33" customFormat="1" ht="18" customHeight="1" spans="1:5">
      <c r="A1489" s="34"/>
      <c r="B1489" s="35"/>
      <c r="C1489" s="35"/>
      <c r="D1489" s="36"/>
      <c r="E1489" s="36"/>
    </row>
    <row r="1490" s="33" customFormat="1" ht="18" customHeight="1" spans="1:5">
      <c r="A1490" s="34"/>
      <c r="B1490" s="35"/>
      <c r="C1490" s="35"/>
      <c r="D1490" s="36"/>
      <c r="E1490" s="36"/>
    </row>
    <row r="1491" s="33" customFormat="1" ht="18" customHeight="1" spans="1:5">
      <c r="A1491" s="34"/>
      <c r="B1491" s="35"/>
      <c r="C1491" s="35"/>
      <c r="D1491" s="36"/>
      <c r="E1491" s="36"/>
    </row>
    <row r="1492" s="33" customFormat="1" ht="18" customHeight="1" spans="1:5">
      <c r="A1492" s="34"/>
      <c r="B1492" s="35"/>
      <c r="C1492" s="35"/>
      <c r="D1492" s="36"/>
      <c r="E1492" s="36"/>
    </row>
    <row r="1493" s="33" customFormat="1" ht="18" customHeight="1" spans="1:5">
      <c r="A1493" s="34"/>
      <c r="B1493" s="35"/>
      <c r="C1493" s="35"/>
      <c r="D1493" s="36"/>
      <c r="E1493" s="36"/>
    </row>
    <row r="1494" s="33" customFormat="1" ht="18" customHeight="1" spans="1:5">
      <c r="A1494" s="34"/>
      <c r="B1494" s="35"/>
      <c r="C1494" s="35"/>
      <c r="D1494" s="36"/>
      <c r="E1494" s="36"/>
    </row>
    <row r="1495" s="33" customFormat="1" ht="18" customHeight="1" spans="1:5">
      <c r="A1495" s="34"/>
      <c r="B1495" s="35"/>
      <c r="C1495" s="35"/>
      <c r="D1495" s="36"/>
      <c r="E1495" s="36"/>
    </row>
    <row r="1496" s="33" customFormat="1" ht="18" customHeight="1" spans="1:5">
      <c r="A1496" s="34"/>
      <c r="B1496" s="35"/>
      <c r="C1496" s="35"/>
      <c r="D1496" s="36"/>
      <c r="E1496" s="36"/>
    </row>
    <row r="1497" s="33" customFormat="1" ht="18" customHeight="1" spans="1:5">
      <c r="A1497" s="34"/>
      <c r="B1497" s="35"/>
      <c r="C1497" s="35"/>
      <c r="D1497" s="36"/>
      <c r="E1497" s="36"/>
    </row>
    <row r="1498" s="33" customFormat="1" ht="18" customHeight="1" spans="1:5">
      <c r="A1498" s="34"/>
      <c r="B1498" s="35"/>
      <c r="C1498" s="35"/>
      <c r="D1498" s="36"/>
      <c r="E1498" s="36"/>
    </row>
    <row r="1499" s="33" customFormat="1" ht="18" customHeight="1" spans="1:5">
      <c r="A1499" s="34"/>
      <c r="B1499" s="35"/>
      <c r="C1499" s="35"/>
      <c r="D1499" s="36"/>
      <c r="E1499" s="36"/>
    </row>
    <row r="1500" s="33" customFormat="1" ht="18" customHeight="1" spans="1:5">
      <c r="A1500" s="34"/>
      <c r="B1500" s="35"/>
      <c r="C1500" s="35"/>
      <c r="D1500" s="36"/>
      <c r="E1500" s="36"/>
    </row>
    <row r="1501" s="33" customFormat="1" ht="18" customHeight="1" spans="1:5">
      <c r="A1501" s="34"/>
      <c r="B1501" s="35"/>
      <c r="C1501" s="35"/>
      <c r="D1501" s="36"/>
      <c r="E1501" s="36"/>
    </row>
    <row r="1502" s="33" customFormat="1" ht="18" customHeight="1" spans="1:5">
      <c r="A1502" s="34"/>
      <c r="B1502" s="35"/>
      <c r="C1502" s="35"/>
      <c r="D1502" s="36"/>
      <c r="E1502" s="36"/>
    </row>
    <row r="1503" s="33" customFormat="1" ht="18" customHeight="1" spans="1:5">
      <c r="A1503" s="34"/>
      <c r="B1503" s="35"/>
      <c r="C1503" s="35"/>
      <c r="D1503" s="36"/>
      <c r="E1503" s="36"/>
    </row>
    <row r="1504" s="33" customFormat="1" ht="18" customHeight="1" spans="1:5">
      <c r="A1504" s="34"/>
      <c r="B1504" s="35"/>
      <c r="C1504" s="35"/>
      <c r="D1504" s="36"/>
      <c r="E1504" s="36"/>
    </row>
    <row r="1505" s="33" customFormat="1" ht="18" customHeight="1" spans="1:5">
      <c r="A1505" s="34"/>
      <c r="B1505" s="35"/>
      <c r="C1505" s="35"/>
      <c r="D1505" s="36"/>
      <c r="E1505" s="36"/>
    </row>
    <row r="1506" s="33" customFormat="1" ht="18" customHeight="1" spans="1:5">
      <c r="A1506" s="34"/>
      <c r="B1506" s="35"/>
      <c r="C1506" s="35"/>
      <c r="D1506" s="36"/>
      <c r="E1506" s="36"/>
    </row>
    <row r="1507" s="33" customFormat="1" ht="18" customHeight="1" spans="1:5">
      <c r="A1507" s="34"/>
      <c r="B1507" s="35"/>
      <c r="C1507" s="35"/>
      <c r="D1507" s="36"/>
      <c r="E1507" s="36"/>
    </row>
    <row r="1508" s="33" customFormat="1" ht="18" customHeight="1" spans="1:5">
      <c r="A1508" s="34"/>
      <c r="B1508" s="35"/>
      <c r="C1508" s="35"/>
      <c r="D1508" s="36"/>
      <c r="E1508" s="36"/>
    </row>
    <row r="1509" s="33" customFormat="1" ht="18" customHeight="1" spans="1:5">
      <c r="A1509" s="34"/>
      <c r="B1509" s="35"/>
      <c r="C1509" s="35"/>
      <c r="D1509" s="36"/>
      <c r="E1509" s="36"/>
    </row>
    <row r="1510" s="33" customFormat="1" ht="18" customHeight="1" spans="1:5">
      <c r="A1510" s="34"/>
      <c r="B1510" s="35"/>
      <c r="C1510" s="35"/>
      <c r="D1510" s="36"/>
      <c r="E1510" s="36"/>
    </row>
    <row r="1511" s="33" customFormat="1" ht="18" customHeight="1" spans="1:5">
      <c r="A1511" s="34"/>
      <c r="B1511" s="35"/>
      <c r="C1511" s="35"/>
      <c r="D1511" s="36"/>
      <c r="E1511" s="36"/>
    </row>
    <row r="1512" s="33" customFormat="1" ht="18" customHeight="1" spans="1:5">
      <c r="A1512" s="34"/>
      <c r="B1512" s="35"/>
      <c r="C1512" s="35"/>
      <c r="D1512" s="36"/>
      <c r="E1512" s="36"/>
    </row>
    <row r="1513" s="33" customFormat="1" ht="18" customHeight="1" spans="1:5">
      <c r="A1513" s="34"/>
      <c r="B1513" s="35"/>
      <c r="C1513" s="35"/>
      <c r="D1513" s="36"/>
      <c r="E1513" s="36"/>
    </row>
    <row r="1514" s="33" customFormat="1" ht="18" customHeight="1" spans="1:5">
      <c r="A1514" s="34"/>
      <c r="B1514" s="35"/>
      <c r="C1514" s="35"/>
      <c r="D1514" s="36"/>
      <c r="E1514" s="36"/>
    </row>
    <row r="1515" s="33" customFormat="1" ht="18" customHeight="1" spans="1:5">
      <c r="A1515" s="34"/>
      <c r="B1515" s="35"/>
      <c r="C1515" s="35"/>
      <c r="D1515" s="36"/>
      <c r="E1515" s="36"/>
    </row>
    <row r="1516" s="33" customFormat="1" ht="18" customHeight="1" spans="1:5">
      <c r="A1516" s="34"/>
      <c r="B1516" s="35"/>
      <c r="C1516" s="35"/>
      <c r="D1516" s="36"/>
      <c r="E1516" s="36"/>
    </row>
    <row r="1517" s="33" customFormat="1" ht="18" customHeight="1" spans="1:5">
      <c r="A1517" s="34"/>
      <c r="B1517" s="35"/>
      <c r="C1517" s="35"/>
      <c r="D1517" s="36"/>
      <c r="E1517" s="36"/>
    </row>
    <row r="1518" s="33" customFormat="1" ht="18" customHeight="1" spans="1:5">
      <c r="A1518" s="34"/>
      <c r="B1518" s="35"/>
      <c r="C1518" s="35"/>
      <c r="D1518" s="36"/>
      <c r="E1518" s="36"/>
    </row>
    <row r="1519" s="33" customFormat="1" ht="18" customHeight="1" spans="1:5">
      <c r="A1519" s="34"/>
      <c r="B1519" s="35"/>
      <c r="C1519" s="35"/>
      <c r="D1519" s="36"/>
      <c r="E1519" s="36"/>
    </row>
    <row r="1520" s="33" customFormat="1" ht="18" customHeight="1" spans="1:5">
      <c r="A1520" s="34"/>
      <c r="B1520" s="35"/>
      <c r="C1520" s="35"/>
      <c r="D1520" s="36"/>
      <c r="E1520" s="36"/>
    </row>
    <row r="1521" s="33" customFormat="1" ht="18" customHeight="1" spans="1:5">
      <c r="A1521" s="34"/>
      <c r="B1521" s="35"/>
      <c r="C1521" s="35"/>
      <c r="D1521" s="36"/>
      <c r="E1521" s="36"/>
    </row>
    <row r="1522" s="33" customFormat="1" ht="18" customHeight="1" spans="1:5">
      <c r="A1522" s="34"/>
      <c r="B1522" s="35"/>
      <c r="C1522" s="35"/>
      <c r="D1522" s="36"/>
      <c r="E1522" s="36"/>
    </row>
    <row r="1523" s="33" customFormat="1" ht="18" customHeight="1" spans="1:5">
      <c r="A1523" s="34"/>
      <c r="B1523" s="35"/>
      <c r="C1523" s="35"/>
      <c r="D1523" s="36"/>
      <c r="E1523" s="36"/>
    </row>
    <row r="1524" s="33" customFormat="1" ht="18" customHeight="1" spans="1:5">
      <c r="A1524" s="34"/>
      <c r="B1524" s="35"/>
      <c r="C1524" s="35"/>
      <c r="D1524" s="36"/>
      <c r="E1524" s="36"/>
    </row>
    <row r="1525" s="33" customFormat="1" ht="18" customHeight="1" spans="1:5">
      <c r="A1525" s="34"/>
      <c r="B1525" s="35"/>
      <c r="C1525" s="35"/>
      <c r="D1525" s="36"/>
      <c r="E1525" s="36"/>
    </row>
    <row r="1526" s="33" customFormat="1" ht="18" customHeight="1" spans="1:5">
      <c r="A1526" s="34"/>
      <c r="B1526" s="35"/>
      <c r="C1526" s="35"/>
      <c r="D1526" s="36"/>
      <c r="E1526" s="36"/>
    </row>
    <row r="1527" s="33" customFormat="1" ht="18" customHeight="1" spans="1:5">
      <c r="A1527" s="34"/>
      <c r="B1527" s="35"/>
      <c r="C1527" s="35"/>
      <c r="D1527" s="36"/>
      <c r="E1527" s="36"/>
    </row>
    <row r="1528" s="33" customFormat="1" ht="18" customHeight="1" spans="1:5">
      <c r="A1528" s="34"/>
      <c r="B1528" s="35"/>
      <c r="C1528" s="35"/>
      <c r="D1528" s="36"/>
      <c r="E1528" s="36"/>
    </row>
    <row r="1529" s="33" customFormat="1" ht="18" customHeight="1" spans="1:5">
      <c r="A1529" s="34"/>
      <c r="B1529" s="35"/>
      <c r="C1529" s="35"/>
      <c r="D1529" s="36"/>
      <c r="E1529" s="36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47916666666667" right="0.747916666666667" top="0.786805555555556" bottom="0.590277777777778" header="0.511805555555556" footer="0.31458333333333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workbookViewId="0">
      <selection activeCell="A1" sqref="A1:D1"/>
    </sheetView>
  </sheetViews>
  <sheetFormatPr defaultColWidth="15.125" defaultRowHeight="14.25" outlineLevelCol="3"/>
  <cols>
    <col min="1" max="2" width="8.5" style="4" customWidth="1"/>
    <col min="3" max="3" width="45.75" style="3" customWidth="1"/>
    <col min="4" max="4" width="39.25" style="3" customWidth="1"/>
    <col min="5" max="256" width="15.125" style="5"/>
  </cols>
  <sheetData>
    <row r="1" s="1" customFormat="1" ht="57" customHeight="1" spans="1:4">
      <c r="A1" s="26" t="s">
        <v>1100</v>
      </c>
      <c r="B1" s="27"/>
      <c r="C1" s="27"/>
      <c r="D1" s="27"/>
    </row>
    <row r="2" ht="16.5" customHeight="1" spans="1:4">
      <c r="A2" s="8"/>
      <c r="B2" s="9"/>
      <c r="D2" s="10" t="s">
        <v>8</v>
      </c>
    </row>
    <row r="3" s="2" customFormat="1" ht="20.1" customHeight="1" spans="1:4">
      <c r="A3" s="11" t="s">
        <v>1101</v>
      </c>
      <c r="B3" s="11"/>
      <c r="C3" s="12" t="s">
        <v>59</v>
      </c>
      <c r="D3" s="13" t="s">
        <v>1102</v>
      </c>
    </row>
    <row r="4" s="25" customFormat="1" ht="20.1" customHeight="1" spans="1:4">
      <c r="A4" s="14" t="s">
        <v>1103</v>
      </c>
      <c r="B4" s="15" t="s">
        <v>1104</v>
      </c>
      <c r="C4" s="16"/>
      <c r="D4" s="17"/>
    </row>
    <row r="5" s="25" customFormat="1" ht="20.1" customHeight="1" spans="1:4">
      <c r="A5" s="14"/>
      <c r="B5" s="15"/>
      <c r="C5" s="18" t="s">
        <v>1105</v>
      </c>
      <c r="D5" s="19">
        <v>115000</v>
      </c>
    </row>
    <row r="6" s="2" customFormat="1" ht="20.1" customHeight="1" spans="1:4">
      <c r="A6" s="28" t="s">
        <v>1106</v>
      </c>
      <c r="B6" s="28"/>
      <c r="C6" s="28" t="s">
        <v>1107</v>
      </c>
      <c r="D6" s="22" t="s">
        <v>1108</v>
      </c>
    </row>
    <row r="7" s="2" customFormat="1" ht="20.1" customHeight="1" spans="1:4">
      <c r="A7" s="28"/>
      <c r="B7" s="28" t="s">
        <v>1109</v>
      </c>
      <c r="C7" s="28" t="s">
        <v>1110</v>
      </c>
      <c r="D7" s="22" t="s">
        <v>1111</v>
      </c>
    </row>
    <row r="8" s="2" customFormat="1" ht="20.1" customHeight="1" spans="1:4">
      <c r="A8" s="28"/>
      <c r="B8" s="28" t="s">
        <v>1112</v>
      </c>
      <c r="C8" s="28" t="s">
        <v>1113</v>
      </c>
      <c r="D8" s="22" t="s">
        <v>1114</v>
      </c>
    </row>
    <row r="9" s="2" customFormat="1" ht="20.1" customHeight="1" spans="1:4">
      <c r="A9" s="28"/>
      <c r="B9" s="28" t="s">
        <v>1115</v>
      </c>
      <c r="C9" s="28" t="s">
        <v>1116</v>
      </c>
      <c r="D9" s="22">
        <v>518</v>
      </c>
    </row>
    <row r="10" s="2" customFormat="1" ht="20.1" customHeight="1" spans="1:4">
      <c r="A10" s="28"/>
      <c r="B10" s="28" t="s">
        <v>1117</v>
      </c>
      <c r="C10" s="28" t="s">
        <v>1118</v>
      </c>
      <c r="D10" s="22">
        <v>10</v>
      </c>
    </row>
    <row r="11" s="2" customFormat="1" ht="20.1" customHeight="1" spans="1:4">
      <c r="A11" s="28" t="s">
        <v>1119</v>
      </c>
      <c r="B11" s="28"/>
      <c r="C11" s="28" t="s">
        <v>1120</v>
      </c>
      <c r="D11" s="22" t="s">
        <v>1121</v>
      </c>
    </row>
    <row r="12" s="2" customFormat="1" ht="20.1" customHeight="1" spans="1:4">
      <c r="A12" s="28"/>
      <c r="B12" s="28" t="s">
        <v>1109</v>
      </c>
      <c r="C12" s="28" t="s">
        <v>1122</v>
      </c>
      <c r="D12" s="22" t="s">
        <v>1123</v>
      </c>
    </row>
    <row r="13" s="2" customFormat="1" ht="20.1" customHeight="1" spans="1:4">
      <c r="A13" s="28"/>
      <c r="B13" s="28" t="s">
        <v>1112</v>
      </c>
      <c r="C13" s="28" t="s">
        <v>1124</v>
      </c>
      <c r="D13" s="22">
        <v>81</v>
      </c>
    </row>
    <row r="14" s="2" customFormat="1" ht="20.1" customHeight="1" spans="1:4">
      <c r="A14" s="28"/>
      <c r="B14" s="28" t="s">
        <v>1115</v>
      </c>
      <c r="C14" s="28" t="s">
        <v>1125</v>
      </c>
      <c r="D14" s="22">
        <v>57</v>
      </c>
    </row>
    <row r="15" s="2" customFormat="1" ht="20.1" customHeight="1" spans="1:4">
      <c r="A15" s="28"/>
      <c r="B15" s="28" t="s">
        <v>1126</v>
      </c>
      <c r="C15" s="28" t="s">
        <v>1127</v>
      </c>
      <c r="D15" s="22">
        <v>107</v>
      </c>
    </row>
    <row r="16" s="2" customFormat="1" ht="20.1" customHeight="1" spans="1:4">
      <c r="A16" s="28"/>
      <c r="B16" s="28" t="s">
        <v>1128</v>
      </c>
      <c r="C16" s="28" t="s">
        <v>1129</v>
      </c>
      <c r="D16" s="22" t="s">
        <v>1130</v>
      </c>
    </row>
    <row r="17" s="2" customFormat="1" ht="20.1" customHeight="1" spans="1:4">
      <c r="A17" s="28"/>
      <c r="B17" s="28" t="s">
        <v>1131</v>
      </c>
      <c r="C17" s="28" t="s">
        <v>1132</v>
      </c>
      <c r="D17" s="22">
        <v>29</v>
      </c>
    </row>
    <row r="18" s="2" customFormat="1" ht="20.1" customHeight="1" spans="1:4">
      <c r="A18" s="28"/>
      <c r="B18" s="28" t="s">
        <v>1133</v>
      </c>
      <c r="C18" s="28" t="s">
        <v>1134</v>
      </c>
      <c r="D18" s="22"/>
    </row>
    <row r="19" s="2" customFormat="1" ht="20.1" customHeight="1" spans="1:4">
      <c r="A19" s="28"/>
      <c r="B19" s="28" t="s">
        <v>1135</v>
      </c>
      <c r="C19" s="28" t="s">
        <v>1136</v>
      </c>
      <c r="D19" s="22">
        <v>71</v>
      </c>
    </row>
    <row r="20" s="2" customFormat="1" ht="20.1" customHeight="1" spans="1:4">
      <c r="A20" s="28"/>
      <c r="B20" s="28" t="s">
        <v>1137</v>
      </c>
      <c r="C20" s="28" t="s">
        <v>1138</v>
      </c>
      <c r="D20" s="22">
        <v>504</v>
      </c>
    </row>
    <row r="21" s="2" customFormat="1" ht="20.1" customHeight="1" spans="1:4">
      <c r="A21" s="28"/>
      <c r="B21" s="28" t="s">
        <v>1117</v>
      </c>
      <c r="C21" s="28" t="s">
        <v>1139</v>
      </c>
      <c r="D21" s="22" t="s">
        <v>1140</v>
      </c>
    </row>
    <row r="22" s="2" customFormat="1" ht="20.1" customHeight="1" spans="1:4">
      <c r="A22" s="28" t="s">
        <v>1141</v>
      </c>
      <c r="B22" s="28"/>
      <c r="C22" s="28" t="s">
        <v>1142</v>
      </c>
      <c r="D22" s="22" t="s">
        <v>1143</v>
      </c>
    </row>
    <row r="23" s="2" customFormat="1" ht="20.1" customHeight="1" spans="1:4">
      <c r="A23" s="28"/>
      <c r="B23" s="28" t="s">
        <v>1112</v>
      </c>
      <c r="C23" s="28" t="s">
        <v>1144</v>
      </c>
      <c r="D23" s="22" t="s">
        <v>1145</v>
      </c>
    </row>
    <row r="24" s="2" customFormat="1" ht="20.1" customHeight="1" spans="1:4">
      <c r="A24" s="28"/>
      <c r="B24" s="28" t="s">
        <v>1128</v>
      </c>
      <c r="C24" s="28" t="s">
        <v>1146</v>
      </c>
      <c r="D24" s="22" t="s">
        <v>1147</v>
      </c>
    </row>
    <row r="25" s="2" customFormat="1" ht="20.1" customHeight="1" spans="1:4">
      <c r="A25" s="28"/>
      <c r="B25" s="28" t="s">
        <v>1131</v>
      </c>
      <c r="C25" s="28" t="s">
        <v>1148</v>
      </c>
      <c r="D25" s="22">
        <v>97</v>
      </c>
    </row>
    <row r="26" s="2" customFormat="1" ht="20.1" customHeight="1" spans="1:4">
      <c r="A26" s="28"/>
      <c r="B26" s="28" t="s">
        <v>1133</v>
      </c>
      <c r="C26" s="28" t="s">
        <v>1149</v>
      </c>
      <c r="D26" s="22" t="s">
        <v>1150</v>
      </c>
    </row>
    <row r="27" s="2" customFormat="1" ht="20.1" customHeight="1" spans="1:4">
      <c r="A27" s="28"/>
      <c r="B27" s="28" t="s">
        <v>1117</v>
      </c>
      <c r="C27" s="28" t="s">
        <v>1151</v>
      </c>
      <c r="D27" s="22">
        <v>2</v>
      </c>
    </row>
    <row r="28" s="2" customFormat="1" ht="20.1" customHeight="1" spans="1:4">
      <c r="A28" s="28" t="s">
        <v>1152</v>
      </c>
      <c r="B28" s="28"/>
      <c r="C28" s="28" t="s">
        <v>1153</v>
      </c>
      <c r="D28" s="22">
        <v>750</v>
      </c>
    </row>
    <row r="29" s="2" customFormat="1" ht="20.1" customHeight="1" spans="1:4">
      <c r="A29" s="28"/>
      <c r="B29" s="28" t="s">
        <v>1112</v>
      </c>
      <c r="C29" s="28" t="s">
        <v>1144</v>
      </c>
      <c r="D29" s="22">
        <v>360</v>
      </c>
    </row>
    <row r="30" s="2" customFormat="1" ht="20.1" customHeight="1" spans="1:4">
      <c r="A30" s="28"/>
      <c r="B30" s="28" t="s">
        <v>1128</v>
      </c>
      <c r="C30" s="28" t="s">
        <v>1149</v>
      </c>
      <c r="D30" s="22">
        <v>390</v>
      </c>
    </row>
    <row r="31" s="2" customFormat="1" ht="20.1" customHeight="1" spans="1:4">
      <c r="A31" s="28" t="s">
        <v>1154</v>
      </c>
      <c r="B31" s="28"/>
      <c r="C31" s="28" t="s">
        <v>1155</v>
      </c>
      <c r="D31" s="22" t="s">
        <v>1156</v>
      </c>
    </row>
    <row r="32" s="2" customFormat="1" ht="20.1" customHeight="1" spans="1:4">
      <c r="A32" s="28"/>
      <c r="B32" s="28" t="s">
        <v>1109</v>
      </c>
      <c r="C32" s="28" t="s">
        <v>1157</v>
      </c>
      <c r="D32" s="22" t="s">
        <v>1158</v>
      </c>
    </row>
    <row r="33" s="2" customFormat="1" ht="20.1" customHeight="1" spans="1:4">
      <c r="A33" s="28"/>
      <c r="B33" s="28" t="s">
        <v>1112</v>
      </c>
      <c r="C33" s="28" t="s">
        <v>1159</v>
      </c>
      <c r="D33" s="22" t="s">
        <v>1160</v>
      </c>
    </row>
    <row r="34" s="2" customFormat="1" ht="20.1" customHeight="1" spans="1:4">
      <c r="A34" s="28" t="s">
        <v>1161</v>
      </c>
      <c r="B34" s="28"/>
      <c r="C34" s="28" t="s">
        <v>1162</v>
      </c>
      <c r="D34" s="22">
        <v>40</v>
      </c>
    </row>
    <row r="35" ht="20.1" customHeight="1" spans="1:4">
      <c r="A35" s="28"/>
      <c r="B35" s="28" t="s">
        <v>1109</v>
      </c>
      <c r="C35" s="28" t="s">
        <v>1163</v>
      </c>
      <c r="D35" s="22">
        <v>40</v>
      </c>
    </row>
    <row r="36" ht="20.1" customHeight="1" spans="1:4">
      <c r="A36" s="28" t="s">
        <v>1164</v>
      </c>
      <c r="B36" s="28"/>
      <c r="C36" s="28" t="s">
        <v>1165</v>
      </c>
      <c r="D36" s="22" t="s">
        <v>1166</v>
      </c>
    </row>
    <row r="37" ht="20.1" customHeight="1" spans="1:4">
      <c r="A37" s="28"/>
      <c r="B37" s="28" t="s">
        <v>1117</v>
      </c>
      <c r="C37" s="28" t="s">
        <v>1167</v>
      </c>
      <c r="D37" s="22" t="s">
        <v>1166</v>
      </c>
    </row>
    <row r="38" ht="20.1" customHeight="1" spans="1:4">
      <c r="A38" s="28" t="s">
        <v>1168</v>
      </c>
      <c r="B38" s="28"/>
      <c r="C38" s="28" t="s">
        <v>1169</v>
      </c>
      <c r="D38" s="22" t="s">
        <v>1170</v>
      </c>
    </row>
    <row r="39" ht="20.1" customHeight="1" spans="1:4">
      <c r="A39" s="28"/>
      <c r="B39" s="28" t="s">
        <v>1109</v>
      </c>
      <c r="C39" s="28" t="s">
        <v>1171</v>
      </c>
      <c r="D39" s="22" t="s">
        <v>1172</v>
      </c>
    </row>
    <row r="40" ht="20.1" customHeight="1" spans="1:4">
      <c r="A40" s="28"/>
      <c r="B40" s="28" t="s">
        <v>1112</v>
      </c>
      <c r="C40" s="28" t="s">
        <v>1173</v>
      </c>
      <c r="D40" s="22"/>
    </row>
    <row r="41" ht="20.1" customHeight="1" spans="1:4">
      <c r="A41" s="28"/>
      <c r="B41" s="28" t="s">
        <v>1115</v>
      </c>
      <c r="C41" s="28" t="s">
        <v>1174</v>
      </c>
      <c r="D41" s="22">
        <v>0</v>
      </c>
    </row>
    <row r="42" s="3" customFormat="1" ht="20.1" customHeight="1" spans="1:4">
      <c r="A42" s="28"/>
      <c r="B42" s="28" t="s">
        <v>1128</v>
      </c>
      <c r="C42" s="28" t="s">
        <v>1175</v>
      </c>
      <c r="D42" s="22">
        <v>928</v>
      </c>
    </row>
    <row r="43" ht="20.1" customHeight="1" spans="1:4">
      <c r="A43" s="28"/>
      <c r="B43" s="28" t="s">
        <v>1117</v>
      </c>
      <c r="C43" s="28" t="s">
        <v>1176</v>
      </c>
      <c r="D43" s="22" t="s">
        <v>1177</v>
      </c>
    </row>
    <row r="44" ht="20.1" customHeight="1" spans="1:4">
      <c r="A44" s="28" t="s">
        <v>1178</v>
      </c>
      <c r="B44" s="28"/>
      <c r="C44" s="28" t="s">
        <v>1179</v>
      </c>
      <c r="D44" s="22" t="s">
        <v>1180</v>
      </c>
    </row>
    <row r="45" ht="20.1" customHeight="1" spans="1:4">
      <c r="A45" s="28"/>
      <c r="B45" s="28" t="s">
        <v>1112</v>
      </c>
      <c r="C45" s="28" t="s">
        <v>1181</v>
      </c>
      <c r="D45" s="22" t="s">
        <v>1180</v>
      </c>
    </row>
    <row r="46" ht="20.1" customHeight="1" spans="1:4">
      <c r="A46" s="28" t="s">
        <v>1182</v>
      </c>
      <c r="B46" s="28"/>
      <c r="C46" s="28" t="s">
        <v>1183</v>
      </c>
      <c r="D46" s="22" t="s">
        <v>1184</v>
      </c>
    </row>
    <row r="47" ht="20.1" customHeight="1" spans="1:4">
      <c r="A47" s="28"/>
      <c r="B47" s="28" t="s">
        <v>1109</v>
      </c>
      <c r="C47" s="28" t="s">
        <v>1185</v>
      </c>
      <c r="D47" s="22" t="s">
        <v>1186</v>
      </c>
    </row>
    <row r="48" ht="20.1" customHeight="1" spans="1:4">
      <c r="A48" s="28"/>
      <c r="B48" s="28" t="s">
        <v>1115</v>
      </c>
      <c r="C48" s="28" t="s">
        <v>1187</v>
      </c>
      <c r="D48" s="22">
        <v>5</v>
      </c>
    </row>
    <row r="49" s="3" customFormat="1" ht="20.1" customHeight="1" spans="1:4">
      <c r="A49" s="28" t="s">
        <v>1188</v>
      </c>
      <c r="B49" s="28"/>
      <c r="C49" s="28" t="s">
        <v>1189</v>
      </c>
      <c r="D49" s="22">
        <v>90</v>
      </c>
    </row>
    <row r="50" s="3" customFormat="1" ht="20.1" customHeight="1" spans="1:4">
      <c r="A50" s="28"/>
      <c r="B50" s="28" t="s">
        <v>1109</v>
      </c>
      <c r="C50" s="28" t="s">
        <v>1190</v>
      </c>
      <c r="D50" s="22">
        <v>90</v>
      </c>
    </row>
    <row r="51" s="3" customFormat="1" ht="20.1" customHeight="1" spans="1:4">
      <c r="A51" s="28" t="s">
        <v>1191</v>
      </c>
      <c r="B51" s="28"/>
      <c r="C51" s="28" t="s">
        <v>1192</v>
      </c>
      <c r="D51" s="22" t="s">
        <v>1193</v>
      </c>
    </row>
    <row r="52" s="3" customFormat="1" ht="20.1" customHeight="1" spans="1:4">
      <c r="A52" s="28"/>
      <c r="B52" s="28" t="s">
        <v>1117</v>
      </c>
      <c r="C52" s="28" t="s">
        <v>1194</v>
      </c>
      <c r="D52" s="22" t="s">
        <v>1193</v>
      </c>
    </row>
    <row r="53" s="3" customFormat="1" ht="20.1" customHeight="1" spans="1:2">
      <c r="A53" s="29"/>
      <c r="B53" s="29"/>
    </row>
    <row r="54" s="3" customFormat="1" ht="20.1" customHeight="1" spans="1:2">
      <c r="A54" s="29"/>
      <c r="B54" s="29"/>
    </row>
    <row r="55" s="3" customFormat="1" ht="11.25" spans="1:2">
      <c r="A55" s="29"/>
      <c r="B55" s="4"/>
    </row>
  </sheetData>
  <mergeCells count="3">
    <mergeCell ref="A1:D1"/>
    <mergeCell ref="C3:C4"/>
    <mergeCell ref="D3:D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showZeros="0" topLeftCell="B1" workbookViewId="0">
      <selection activeCell="D11" sqref="D11"/>
    </sheetView>
  </sheetViews>
  <sheetFormatPr defaultColWidth="15.125" defaultRowHeight="14.25" outlineLevelCol="3"/>
  <cols>
    <col min="1" max="2" width="11.25" style="4" customWidth="1"/>
    <col min="3" max="3" width="44" style="3" customWidth="1"/>
    <col min="4" max="4" width="45.875" style="3" customWidth="1"/>
    <col min="5" max="256" width="15.125" style="5"/>
  </cols>
  <sheetData>
    <row r="1" s="1" customFormat="1" ht="45.75" customHeight="1" spans="1:4">
      <c r="A1" s="6" t="s">
        <v>1195</v>
      </c>
      <c r="B1" s="7"/>
      <c r="C1" s="7"/>
      <c r="D1" s="7"/>
    </row>
    <row r="2" ht="19.5" customHeight="1" spans="1:4">
      <c r="A2" s="8"/>
      <c r="B2" s="9"/>
      <c r="D2" s="10" t="s">
        <v>8</v>
      </c>
    </row>
    <row r="3" s="2" customFormat="1" ht="20.1" customHeight="1" spans="1:4">
      <c r="A3" s="11" t="s">
        <v>1101</v>
      </c>
      <c r="B3" s="11"/>
      <c r="C3" s="12" t="s">
        <v>59</v>
      </c>
      <c r="D3" s="13" t="s">
        <v>11</v>
      </c>
    </row>
    <row r="4" s="2" customFormat="1" ht="20.1" customHeight="1" spans="1:4">
      <c r="A4" s="14" t="s">
        <v>1103</v>
      </c>
      <c r="B4" s="15" t="s">
        <v>1104</v>
      </c>
      <c r="C4" s="16"/>
      <c r="D4" s="17"/>
    </row>
    <row r="5" s="2" customFormat="1" ht="20.1" customHeight="1" spans="1:4">
      <c r="A5" s="14"/>
      <c r="B5" s="15"/>
      <c r="C5" s="18" t="s">
        <v>1105</v>
      </c>
      <c r="D5" s="19">
        <f>D6</f>
        <v>115000</v>
      </c>
    </row>
    <row r="6" s="2" customFormat="1" ht="20.1" customHeight="1" spans="1:4">
      <c r="A6" s="20" t="s">
        <v>1196</v>
      </c>
      <c r="B6" s="20"/>
      <c r="C6" s="21" t="s">
        <v>1197</v>
      </c>
      <c r="D6" s="22">
        <v>115000</v>
      </c>
    </row>
    <row r="7" s="2" customFormat="1" ht="20.1" customHeight="1" spans="1:4">
      <c r="A7" s="20"/>
      <c r="B7" s="20"/>
      <c r="C7" s="23" t="s">
        <v>1198</v>
      </c>
      <c r="D7" s="22" t="s">
        <v>1199</v>
      </c>
    </row>
    <row r="8" s="2" customFormat="1" ht="20.1" customHeight="1" spans="1:4">
      <c r="A8" s="20"/>
      <c r="B8" s="20" t="s">
        <v>1109</v>
      </c>
      <c r="C8" s="23" t="s">
        <v>1200</v>
      </c>
      <c r="D8" s="22" t="s">
        <v>1201</v>
      </c>
    </row>
    <row r="9" s="2" customFormat="1" ht="20.1" customHeight="1" spans="1:4">
      <c r="A9" s="20"/>
      <c r="B9" s="20" t="s">
        <v>1112</v>
      </c>
      <c r="C9" s="23" t="s">
        <v>1202</v>
      </c>
      <c r="D9" s="22" t="s">
        <v>1203</v>
      </c>
    </row>
    <row r="10" s="2" customFormat="1" ht="20.1" customHeight="1" spans="1:4">
      <c r="A10" s="20"/>
      <c r="B10" s="20" t="s">
        <v>1115</v>
      </c>
      <c r="C10" s="23" t="s">
        <v>1204</v>
      </c>
      <c r="D10" s="22">
        <v>213</v>
      </c>
    </row>
    <row r="11" s="2" customFormat="1" ht="20.1" customHeight="1" spans="1:4">
      <c r="A11" s="20"/>
      <c r="B11" s="20" t="s">
        <v>1133</v>
      </c>
      <c r="C11" s="23" t="s">
        <v>1205</v>
      </c>
      <c r="D11" s="22" t="s">
        <v>1206</v>
      </c>
    </row>
    <row r="12" s="2" customFormat="1" ht="20.1" customHeight="1" spans="1:4">
      <c r="A12" s="20"/>
      <c r="B12" s="20" t="s">
        <v>1135</v>
      </c>
      <c r="C12" s="23" t="s">
        <v>1207</v>
      </c>
      <c r="D12" s="22" t="s">
        <v>1208</v>
      </c>
    </row>
    <row r="13" ht="20.1" customHeight="1" spans="1:4">
      <c r="A13" s="20"/>
      <c r="B13" s="20" t="s">
        <v>1137</v>
      </c>
      <c r="C13" s="23" t="s">
        <v>1209</v>
      </c>
      <c r="D13" s="22">
        <v>30</v>
      </c>
    </row>
    <row r="14" ht="20.1" customHeight="1" spans="1:4">
      <c r="A14" s="20"/>
      <c r="B14" s="20" t="s">
        <v>1210</v>
      </c>
      <c r="C14" s="23" t="s">
        <v>1211</v>
      </c>
      <c r="D14" s="22" t="s">
        <v>1212</v>
      </c>
    </row>
    <row r="15" ht="20.1" customHeight="1" spans="1:4">
      <c r="A15" s="20"/>
      <c r="B15" s="20" t="s">
        <v>1213</v>
      </c>
      <c r="C15" s="23" t="s">
        <v>1214</v>
      </c>
      <c r="D15" s="22"/>
    </row>
    <row r="16" ht="20.1" customHeight="1" spans="1:4">
      <c r="A16" s="20"/>
      <c r="B16" s="20" t="s">
        <v>1215</v>
      </c>
      <c r="C16" s="23" t="s">
        <v>1216</v>
      </c>
      <c r="D16" s="22">
        <v>257</v>
      </c>
    </row>
    <row r="17" ht="20.1" customHeight="1" spans="1:4">
      <c r="A17" s="20"/>
      <c r="B17" s="20" t="s">
        <v>1217</v>
      </c>
      <c r="C17" s="23" t="s">
        <v>1116</v>
      </c>
      <c r="D17" s="22" t="s">
        <v>1218</v>
      </c>
    </row>
    <row r="18" ht="20.1" customHeight="1" spans="1:4">
      <c r="A18" s="20"/>
      <c r="B18" s="20" t="s">
        <v>1117</v>
      </c>
      <c r="C18" s="23" t="s">
        <v>1118</v>
      </c>
      <c r="D18" s="22">
        <v>72</v>
      </c>
    </row>
    <row r="19" ht="20.1" customHeight="1" spans="1:4">
      <c r="A19" s="20">
        <v>302</v>
      </c>
      <c r="B19" s="20"/>
      <c r="C19" s="23" t="s">
        <v>1219</v>
      </c>
      <c r="D19" s="22" t="s">
        <v>1220</v>
      </c>
    </row>
    <row r="20" ht="20.1" customHeight="1" spans="1:4">
      <c r="A20" s="20"/>
      <c r="B20" s="20" t="s">
        <v>1109</v>
      </c>
      <c r="C20" s="23" t="s">
        <v>1221</v>
      </c>
      <c r="D20" s="22" t="s">
        <v>1222</v>
      </c>
    </row>
    <row r="21" ht="20.1" customHeight="1" spans="1:4">
      <c r="A21" s="20"/>
      <c r="B21" s="20" t="s">
        <v>1112</v>
      </c>
      <c r="C21" s="23" t="s">
        <v>1223</v>
      </c>
      <c r="D21" s="22">
        <v>104</v>
      </c>
    </row>
    <row r="22" ht="20.1" customHeight="1" spans="1:4">
      <c r="A22" s="20"/>
      <c r="B22" s="20" t="s">
        <v>1115</v>
      </c>
      <c r="C22" s="23" t="s">
        <v>1224</v>
      </c>
      <c r="D22" s="22"/>
    </row>
    <row r="23" ht="20.1" customHeight="1" spans="1:4">
      <c r="A23" s="20"/>
      <c r="B23" s="20" t="s">
        <v>1126</v>
      </c>
      <c r="C23" s="23" t="s">
        <v>1225</v>
      </c>
      <c r="D23" s="22">
        <v>1</v>
      </c>
    </row>
    <row r="24" ht="20.1" customHeight="1" spans="1:4">
      <c r="A24" s="20"/>
      <c r="B24" s="20" t="s">
        <v>1128</v>
      </c>
      <c r="C24" s="23" t="s">
        <v>1226</v>
      </c>
      <c r="D24" s="22">
        <v>64</v>
      </c>
    </row>
    <row r="25" ht="20.1" customHeight="1" spans="1:4">
      <c r="A25" s="20"/>
      <c r="B25" s="20" t="s">
        <v>1131</v>
      </c>
      <c r="C25" s="23" t="s">
        <v>1227</v>
      </c>
      <c r="D25" s="22">
        <v>247</v>
      </c>
    </row>
    <row r="26" ht="20.1" customHeight="1" spans="1:4">
      <c r="A26" s="20"/>
      <c r="B26" s="20" t="s">
        <v>1133</v>
      </c>
      <c r="C26" s="23" t="s">
        <v>1228</v>
      </c>
      <c r="D26" s="22">
        <v>183</v>
      </c>
    </row>
    <row r="27" ht="20.1" customHeight="1" spans="1:4">
      <c r="A27" s="20"/>
      <c r="B27" s="20" t="s">
        <v>1135</v>
      </c>
      <c r="C27" s="23" t="s">
        <v>1229</v>
      </c>
      <c r="D27" s="22">
        <v>311</v>
      </c>
    </row>
    <row r="28" ht="20.1" customHeight="1" spans="1:4">
      <c r="A28" s="20"/>
      <c r="B28" s="20" t="s">
        <v>1137</v>
      </c>
      <c r="C28" s="23" t="s">
        <v>1230</v>
      </c>
      <c r="D28" s="22">
        <v>238</v>
      </c>
    </row>
    <row r="29" ht="20.1" customHeight="1" spans="1:4">
      <c r="A29" s="20"/>
      <c r="B29" s="20" t="s">
        <v>1213</v>
      </c>
      <c r="C29" s="23" t="s">
        <v>1231</v>
      </c>
      <c r="D29" s="22">
        <v>188</v>
      </c>
    </row>
    <row r="30" ht="20.1" customHeight="1" spans="1:4">
      <c r="A30" s="20"/>
      <c r="B30" s="20" t="s">
        <v>1215</v>
      </c>
      <c r="C30" s="23" t="s">
        <v>1134</v>
      </c>
      <c r="D30" s="22"/>
    </row>
    <row r="31" ht="20.1" customHeight="1" spans="1:4">
      <c r="A31" s="20"/>
      <c r="B31" s="20" t="s">
        <v>1217</v>
      </c>
      <c r="C31" s="23" t="s">
        <v>1138</v>
      </c>
      <c r="D31" s="22">
        <v>578</v>
      </c>
    </row>
    <row r="32" s="3" customFormat="1" ht="20.1" customHeight="1" spans="1:4">
      <c r="A32" s="20"/>
      <c r="B32" s="20" t="s">
        <v>1232</v>
      </c>
      <c r="C32" s="23" t="s">
        <v>1233</v>
      </c>
      <c r="D32" s="22">
        <v>76</v>
      </c>
    </row>
    <row r="33" s="3" customFormat="1" ht="20.1" customHeight="1" spans="1:4">
      <c r="A33" s="20"/>
      <c r="B33" s="20" t="s">
        <v>1234</v>
      </c>
      <c r="C33" s="23" t="s">
        <v>1124</v>
      </c>
      <c r="D33" s="22">
        <v>81</v>
      </c>
    </row>
    <row r="34" s="3" customFormat="1" ht="20.1" customHeight="1" spans="1:4">
      <c r="A34" s="20"/>
      <c r="B34" s="20" t="s">
        <v>1235</v>
      </c>
      <c r="C34" s="23" t="s">
        <v>1125</v>
      </c>
      <c r="D34" s="22">
        <v>57</v>
      </c>
    </row>
    <row r="35" ht="20.1" customHeight="1" spans="1:4">
      <c r="A35" s="20"/>
      <c r="B35" s="20" t="s">
        <v>1236</v>
      </c>
      <c r="C35" s="23" t="s">
        <v>1132</v>
      </c>
      <c r="D35" s="22">
        <v>29</v>
      </c>
    </row>
    <row r="36" ht="20.1" customHeight="1" spans="1:4">
      <c r="A36" s="20"/>
      <c r="B36" s="20" t="s">
        <v>1237</v>
      </c>
      <c r="C36" s="23" t="s">
        <v>1238</v>
      </c>
      <c r="D36" s="22">
        <v>135</v>
      </c>
    </row>
    <row r="37" ht="20.1" customHeight="1" spans="1:4">
      <c r="A37" s="20"/>
      <c r="B37" s="20">
        <v>24</v>
      </c>
      <c r="C37" s="24" t="s">
        <v>1239</v>
      </c>
      <c r="D37" s="22">
        <v>44</v>
      </c>
    </row>
    <row r="38" ht="20.1" customHeight="1" spans="1:4">
      <c r="A38" s="20"/>
      <c r="B38" s="20">
        <v>25</v>
      </c>
      <c r="C38" s="24" t="s">
        <v>1240</v>
      </c>
      <c r="D38" s="22"/>
    </row>
    <row r="39" ht="20.1" customHeight="1" spans="1:4">
      <c r="A39" s="20"/>
      <c r="B39" s="20">
        <v>26</v>
      </c>
      <c r="C39" s="24" t="s">
        <v>1241</v>
      </c>
      <c r="D39" s="22" t="s">
        <v>1242</v>
      </c>
    </row>
    <row r="40" ht="20.1" customHeight="1" spans="1:4">
      <c r="A40" s="20"/>
      <c r="B40" s="20">
        <v>27</v>
      </c>
      <c r="C40" s="24" t="s">
        <v>1129</v>
      </c>
      <c r="D40" s="22">
        <v>779</v>
      </c>
    </row>
    <row r="41" ht="20.1" customHeight="1" spans="1:4">
      <c r="A41" s="20"/>
      <c r="B41" s="20">
        <v>28</v>
      </c>
      <c r="C41" s="24" t="s">
        <v>1243</v>
      </c>
      <c r="D41" s="22">
        <v>500</v>
      </c>
    </row>
    <row r="42" ht="20.1" customHeight="1" spans="1:4">
      <c r="A42" s="20"/>
      <c r="B42" s="20">
        <v>29</v>
      </c>
      <c r="C42" s="24" t="s">
        <v>1244</v>
      </c>
      <c r="D42" s="22"/>
    </row>
    <row r="43" ht="20.1" customHeight="1" spans="1:4">
      <c r="A43" s="20"/>
      <c r="B43" s="20">
        <v>31</v>
      </c>
      <c r="C43" s="24" t="s">
        <v>1136</v>
      </c>
      <c r="D43" s="22">
        <v>125</v>
      </c>
    </row>
    <row r="44" ht="20.1" customHeight="1" spans="1:4">
      <c r="A44" s="20"/>
      <c r="B44" s="20">
        <v>39</v>
      </c>
      <c r="C44" s="24" t="s">
        <v>1245</v>
      </c>
      <c r="D44" s="22">
        <v>488</v>
      </c>
    </row>
    <row r="45" ht="20.1" customHeight="1" spans="1:4">
      <c r="A45" s="20"/>
      <c r="B45" s="20">
        <v>40</v>
      </c>
      <c r="C45" s="24" t="s">
        <v>1246</v>
      </c>
      <c r="D45" s="22"/>
    </row>
    <row r="46" ht="20.1" customHeight="1" spans="1:4">
      <c r="A46" s="20"/>
      <c r="B46" s="20">
        <v>99</v>
      </c>
      <c r="C46" s="24" t="s">
        <v>1139</v>
      </c>
      <c r="D46" s="22" t="s">
        <v>1247</v>
      </c>
    </row>
    <row r="47" ht="20.1" customHeight="1" spans="1:4">
      <c r="A47" s="20" t="s">
        <v>1248</v>
      </c>
      <c r="B47" s="20"/>
      <c r="C47" s="23" t="s">
        <v>1169</v>
      </c>
      <c r="D47" s="22" t="s">
        <v>1170</v>
      </c>
    </row>
    <row r="48" ht="20.1" customHeight="1" spans="1:4">
      <c r="A48" s="20"/>
      <c r="B48" s="20" t="s">
        <v>1109</v>
      </c>
      <c r="C48" s="23" t="s">
        <v>1249</v>
      </c>
      <c r="D48" s="22">
        <v>146</v>
      </c>
    </row>
    <row r="49" ht="20.1" customHeight="1" spans="1:4">
      <c r="A49" s="20"/>
      <c r="B49" s="20" t="s">
        <v>1112</v>
      </c>
      <c r="C49" s="23" t="s">
        <v>1250</v>
      </c>
      <c r="D49" s="22">
        <v>550</v>
      </c>
    </row>
    <row r="50" ht="20.1" customHeight="1" spans="1:4">
      <c r="A50" s="20"/>
      <c r="B50" s="20" t="s">
        <v>1115</v>
      </c>
      <c r="C50" s="23" t="s">
        <v>1251</v>
      </c>
      <c r="D50" s="22">
        <v>232</v>
      </c>
    </row>
    <row r="51" ht="20.1" customHeight="1" spans="1:4">
      <c r="A51" s="20"/>
      <c r="B51" s="20" t="s">
        <v>1126</v>
      </c>
      <c r="C51" s="23" t="s">
        <v>1252</v>
      </c>
      <c r="D51" s="22">
        <v>51</v>
      </c>
    </row>
    <row r="52" ht="20.1" customHeight="1" spans="1:4">
      <c r="A52" s="20"/>
      <c r="B52" s="20" t="s">
        <v>1128</v>
      </c>
      <c r="C52" s="23" t="s">
        <v>1253</v>
      </c>
      <c r="D52" s="22" t="s">
        <v>1254</v>
      </c>
    </row>
    <row r="53" ht="20.1" customHeight="1" spans="1:4">
      <c r="A53" s="20"/>
      <c r="B53" s="20" t="s">
        <v>1131</v>
      </c>
      <c r="C53" s="23" t="s">
        <v>1255</v>
      </c>
      <c r="D53" s="22">
        <v>42</v>
      </c>
    </row>
    <row r="54" ht="20.1" customHeight="1" spans="1:4">
      <c r="A54" s="20"/>
      <c r="B54" s="20" t="s">
        <v>1133</v>
      </c>
      <c r="C54" s="23" t="s">
        <v>1256</v>
      </c>
      <c r="D54" s="22">
        <v>992</v>
      </c>
    </row>
    <row r="55" ht="20.1" customHeight="1" spans="1:4">
      <c r="A55" s="20"/>
      <c r="B55" s="20" t="s">
        <v>1135</v>
      </c>
      <c r="C55" s="23" t="s">
        <v>1173</v>
      </c>
      <c r="D55" s="22"/>
    </row>
    <row r="56" ht="20.1" customHeight="1" spans="1:4">
      <c r="A56" s="20"/>
      <c r="B56" s="20" t="s">
        <v>1137</v>
      </c>
      <c r="C56" s="23" t="s">
        <v>1257</v>
      </c>
      <c r="D56" s="22" t="s">
        <v>1258</v>
      </c>
    </row>
    <row r="57" ht="20.1" customHeight="1" spans="1:4">
      <c r="A57" s="20"/>
      <c r="B57" s="20" t="s">
        <v>1210</v>
      </c>
      <c r="C57" s="23" t="s">
        <v>1174</v>
      </c>
      <c r="D57" s="22">
        <v>0</v>
      </c>
    </row>
    <row r="58" ht="20.1" customHeight="1" spans="1:4">
      <c r="A58" s="20"/>
      <c r="B58" s="20" t="s">
        <v>1213</v>
      </c>
      <c r="C58" s="23" t="s">
        <v>1259</v>
      </c>
      <c r="D58" s="22">
        <v>23</v>
      </c>
    </row>
    <row r="59" ht="20.1" customHeight="1" spans="1:4">
      <c r="A59" s="20"/>
      <c r="B59" s="20" t="s">
        <v>1117</v>
      </c>
      <c r="C59" s="23" t="s">
        <v>1260</v>
      </c>
      <c r="D59" s="22" t="s">
        <v>1177</v>
      </c>
    </row>
    <row r="60" ht="20.1" customHeight="1" spans="1:4">
      <c r="A60" s="20" t="s">
        <v>1261</v>
      </c>
      <c r="B60" s="20"/>
      <c r="C60" s="23" t="s">
        <v>1183</v>
      </c>
      <c r="D60" s="22" t="s">
        <v>1184</v>
      </c>
    </row>
    <row r="61" ht="20.1" customHeight="1" spans="1:4">
      <c r="A61" s="20"/>
      <c r="B61" s="20" t="s">
        <v>1109</v>
      </c>
      <c r="C61" s="23" t="s">
        <v>1185</v>
      </c>
      <c r="D61" s="22" t="s">
        <v>1186</v>
      </c>
    </row>
    <row r="62" ht="20.1" customHeight="1" spans="1:4">
      <c r="A62" s="20"/>
      <c r="B62" s="20" t="s">
        <v>1115</v>
      </c>
      <c r="C62" s="23" t="s">
        <v>1187</v>
      </c>
      <c r="D62" s="22">
        <v>5</v>
      </c>
    </row>
    <row r="63" ht="20.1" customHeight="1" spans="1:4">
      <c r="A63" s="20" t="s">
        <v>1262</v>
      </c>
      <c r="B63" s="20"/>
      <c r="C63" s="23" t="s">
        <v>1263</v>
      </c>
      <c r="D63" s="22">
        <v>750</v>
      </c>
    </row>
    <row r="64" ht="20.1" customHeight="1" spans="1:4">
      <c r="A64" s="20"/>
      <c r="B64" s="20" t="s">
        <v>1128</v>
      </c>
      <c r="C64" s="23" t="s">
        <v>1144</v>
      </c>
      <c r="D64" s="22">
        <v>360</v>
      </c>
    </row>
    <row r="65" ht="20.1" customHeight="1" spans="1:4">
      <c r="A65" s="20"/>
      <c r="B65" s="20" t="s">
        <v>1131</v>
      </c>
      <c r="C65" s="23" t="s">
        <v>1149</v>
      </c>
      <c r="D65" s="22">
        <v>390</v>
      </c>
    </row>
    <row r="66" ht="20.1" customHeight="1" spans="1:4">
      <c r="A66" s="20" t="s">
        <v>1264</v>
      </c>
      <c r="B66" s="20"/>
      <c r="C66" s="23" t="s">
        <v>1265</v>
      </c>
      <c r="D66" s="22" t="s">
        <v>1266</v>
      </c>
    </row>
    <row r="67" ht="20.1" customHeight="1" spans="1:4">
      <c r="A67" s="20"/>
      <c r="B67" s="20" t="s">
        <v>1112</v>
      </c>
      <c r="C67" s="23" t="s">
        <v>1267</v>
      </c>
      <c r="D67" s="22">
        <v>115</v>
      </c>
    </row>
    <row r="68" ht="20.1" customHeight="1" spans="1:4">
      <c r="A68" s="20"/>
      <c r="B68" s="20" t="s">
        <v>1115</v>
      </c>
      <c r="C68" s="23" t="s">
        <v>1268</v>
      </c>
      <c r="D68" s="22">
        <v>3</v>
      </c>
    </row>
    <row r="69" ht="20.1" customHeight="1" spans="1:4">
      <c r="A69" s="20"/>
      <c r="B69" s="20" t="s">
        <v>1128</v>
      </c>
      <c r="C69" s="23" t="s">
        <v>1144</v>
      </c>
      <c r="D69" s="22" t="s">
        <v>1145</v>
      </c>
    </row>
    <row r="70" ht="20.1" customHeight="1" spans="1:4">
      <c r="A70" s="20"/>
      <c r="B70" s="20" t="s">
        <v>1131</v>
      </c>
      <c r="C70" s="23" t="s">
        <v>1149</v>
      </c>
      <c r="D70" s="22" t="s">
        <v>1269</v>
      </c>
    </row>
    <row r="71" ht="20.1" customHeight="1" spans="1:4">
      <c r="A71" s="20"/>
      <c r="B71" s="20" t="s">
        <v>1135</v>
      </c>
      <c r="C71" s="23" t="s">
        <v>1270</v>
      </c>
      <c r="D71" s="22">
        <v>2</v>
      </c>
    </row>
    <row r="72" ht="20.1" customHeight="1" spans="1:4">
      <c r="A72" s="20"/>
      <c r="B72" s="20" t="s">
        <v>1215</v>
      </c>
      <c r="C72" s="23" t="s">
        <v>1271</v>
      </c>
      <c r="D72" s="22" t="s">
        <v>1147</v>
      </c>
    </row>
    <row r="73" ht="20.1" customHeight="1" spans="1:4">
      <c r="A73" s="20" t="s">
        <v>1272</v>
      </c>
      <c r="B73" s="20"/>
      <c r="C73" s="23" t="s">
        <v>1165</v>
      </c>
      <c r="D73" s="22" t="s">
        <v>1166</v>
      </c>
    </row>
    <row r="74" ht="20.1" customHeight="1" spans="1:4">
      <c r="A74" s="20"/>
      <c r="B74" s="20" t="s">
        <v>1117</v>
      </c>
      <c r="C74" s="23" t="s">
        <v>1167</v>
      </c>
      <c r="D74" s="22" t="s">
        <v>1166</v>
      </c>
    </row>
    <row r="75" ht="20.1" customHeight="1" spans="1:4">
      <c r="A75" s="20" t="s">
        <v>1273</v>
      </c>
      <c r="B75" s="20"/>
      <c r="C75" s="23" t="s">
        <v>1179</v>
      </c>
      <c r="D75" s="22" t="s">
        <v>1180</v>
      </c>
    </row>
    <row r="76" ht="20.1" customHeight="1" spans="1:4">
      <c r="A76" s="20"/>
      <c r="B76" s="20" t="s">
        <v>1112</v>
      </c>
      <c r="C76" s="23" t="s">
        <v>1181</v>
      </c>
      <c r="D76" s="22" t="s">
        <v>1180</v>
      </c>
    </row>
    <row r="77" ht="20.1" customHeight="1" spans="1:4">
      <c r="A77" s="20" t="s">
        <v>1274</v>
      </c>
      <c r="B77" s="20"/>
      <c r="C77" s="23" t="s">
        <v>1192</v>
      </c>
      <c r="D77" s="22">
        <v>7390</v>
      </c>
    </row>
    <row r="78" ht="20.1" customHeight="1" spans="1:4">
      <c r="A78" s="20"/>
      <c r="B78" s="20" t="s">
        <v>1117</v>
      </c>
      <c r="C78" s="23" t="s">
        <v>1194</v>
      </c>
      <c r="D78" s="22">
        <v>7390</v>
      </c>
    </row>
  </sheetData>
  <mergeCells count="3">
    <mergeCell ref="A1:D1"/>
    <mergeCell ref="C3:C4"/>
    <mergeCell ref="D3:D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一、一般公共预算目录</vt:lpstr>
      <vt:lpstr>1一般公共预算收入</vt:lpstr>
      <vt:lpstr>2一般公共预算支出</vt:lpstr>
      <vt:lpstr>3一般公共预算本级基本支出（政府经济分类）</vt:lpstr>
      <vt:lpstr>4一般公共预算本级基本支出（部门经济分类）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贺挺</dc:creator>
  <cp:lastModifiedBy>Administrator</cp:lastModifiedBy>
  <cp:revision>1</cp:revision>
  <dcterms:created xsi:type="dcterms:W3CDTF">2017-12-18T02:34:00Z</dcterms:created>
  <cp:lastPrinted>2020-11-10T07:26:00Z</cp:lastPrinted>
  <dcterms:modified xsi:type="dcterms:W3CDTF">2022-02-15T00:51:12Z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ABC6D76FF9FC4D1886680DC0A6E03A0C</vt:lpwstr>
  </property>
</Properties>
</file>